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CEA5D8B5-DC1D-43AF-9B14-3A24A40918BC}" xr6:coauthVersionLast="47" xr6:coauthVersionMax="47" xr10:uidLastSave="{00000000-0000-0000-0000-000000000000}"/>
  <bookViews>
    <workbookView xWindow="-28920" yWindow="-120" windowWidth="29040" windowHeight="15720" tabRatio="942" xr2:uid="{00000000-000D-0000-FFFF-FFFF00000000}"/>
  </bookViews>
  <sheets>
    <sheet name="2024" sheetId="79" r:id="rId1"/>
  </sheets>
  <definedNames>
    <definedName name="_xlnm.Print_Area" localSheetId="0">'2024'!$A$1:$L$57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79" l="1"/>
  <c r="C56" i="79"/>
  <c r="C50" i="79"/>
  <c r="D56" i="79"/>
  <c r="E56" i="79"/>
  <c r="F56" i="79"/>
  <c r="G56" i="79"/>
  <c r="H56" i="79"/>
  <c r="I56" i="79"/>
  <c r="J56" i="79"/>
  <c r="K56" i="79"/>
  <c r="L55" i="79"/>
  <c r="L54" i="79"/>
  <c r="L53" i="79"/>
  <c r="L52" i="79"/>
  <c r="L51" i="79"/>
  <c r="K50" i="79"/>
  <c r="J50" i="79"/>
  <c r="I50" i="79"/>
  <c r="H50" i="79"/>
  <c r="G50" i="79"/>
  <c r="F50" i="79"/>
  <c r="E50" i="79"/>
  <c r="D50" i="79"/>
  <c r="L49" i="79"/>
  <c r="L48" i="79"/>
  <c r="L47" i="79"/>
  <c r="L46" i="79"/>
  <c r="L45" i="79"/>
  <c r="L44" i="79"/>
  <c r="K42" i="79"/>
  <c r="J42" i="79"/>
  <c r="I42" i="79"/>
  <c r="L42" i="79" s="1"/>
  <c r="H42" i="79"/>
  <c r="G42" i="79"/>
  <c r="F42" i="79"/>
  <c r="E42" i="79"/>
  <c r="D42" i="79"/>
  <c r="C42" i="79"/>
  <c r="L41" i="79"/>
  <c r="L40" i="79"/>
  <c r="L39" i="79"/>
  <c r="L38" i="79"/>
  <c r="L37" i="79"/>
  <c r="L36" i="79"/>
  <c r="L35" i="79"/>
  <c r="L34" i="79"/>
  <c r="L33" i="79"/>
  <c r="K31" i="79"/>
  <c r="J31" i="79"/>
  <c r="I31" i="79"/>
  <c r="H31" i="79"/>
  <c r="G31" i="79"/>
  <c r="F31" i="79"/>
  <c r="E31" i="79"/>
  <c r="D31" i="79"/>
  <c r="C31" i="79"/>
  <c r="L31" i="79" s="1"/>
  <c r="L30" i="79"/>
  <c r="L29" i="79"/>
  <c r="L28" i="79"/>
  <c r="L27" i="79"/>
  <c r="K25" i="79"/>
  <c r="J25" i="79"/>
  <c r="I25" i="79"/>
  <c r="H25" i="79"/>
  <c r="H57" i="79" s="1"/>
  <c r="G25" i="79"/>
  <c r="G57" i="79" s="1"/>
  <c r="F25" i="79"/>
  <c r="F57" i="79" s="1"/>
  <c r="E25" i="79"/>
  <c r="E57" i="79" s="1"/>
  <c r="D25" i="79"/>
  <c r="D57" i="79" s="1"/>
  <c r="C25" i="79"/>
  <c r="L24" i="79"/>
  <c r="L23" i="79"/>
  <c r="L22" i="79"/>
  <c r="L21" i="79"/>
  <c r="L20" i="79"/>
  <c r="L19" i="79"/>
  <c r="L18" i="79"/>
  <c r="L17" i="79"/>
  <c r="L16" i="79"/>
  <c r="L15" i="79"/>
  <c r="L14" i="79"/>
  <c r="L13" i="79"/>
  <c r="L12" i="79"/>
  <c r="L11" i="79"/>
  <c r="L10" i="79"/>
  <c r="L9" i="79"/>
  <c r="L25" i="79" l="1"/>
  <c r="I57" i="79"/>
  <c r="J57" i="79"/>
  <c r="K57" i="79"/>
  <c r="L50" i="79"/>
  <c r="L57" i="79" s="1"/>
  <c r="L56" i="79"/>
  <c r="C57" i="79"/>
</calcChain>
</file>

<file path=xl/sharedStrings.xml><?xml version="1.0" encoding="utf-8"?>
<sst xmlns="http://schemas.openxmlformats.org/spreadsheetml/2006/main" count="66" uniqueCount="63">
  <si>
    <t>Juknaičių pagrindinės mokyklos ikimokyklinės grupės</t>
  </si>
  <si>
    <t>Švėkšnos lopšelis - darželis</t>
  </si>
  <si>
    <t>Iš viso</t>
  </si>
  <si>
    <t>Žibų pradinė mokykla</t>
  </si>
  <si>
    <t>Žemaičių Naumiesčio mokykla - darželis</t>
  </si>
  <si>
    <t>Juknaičių pagrindinė mokykla</t>
  </si>
  <si>
    <t>Vilkyčių pagrindinė mokykla</t>
  </si>
  <si>
    <t>Martyno Jankaus pagrindinė mokykla</t>
  </si>
  <si>
    <t>Usėnų pagrindinė mokykla</t>
  </si>
  <si>
    <t>Šilutės pirmoji gimnazija</t>
  </si>
  <si>
    <t>Vydūno gimnazija</t>
  </si>
  <si>
    <t>Šilutės jaunimo ir suaugusiųjų mokymo centras</t>
  </si>
  <si>
    <t>Lopšelis - darželis „Žvaigždutė“</t>
  </si>
  <si>
    <t>Lopšelis - darželis „Žibutė“</t>
  </si>
  <si>
    <t>Lopšelis - darželis „Ąžuoliukas“</t>
  </si>
  <si>
    <t>Lopšelis - darželis „Gintarėlis“</t>
  </si>
  <si>
    <t>Lopšelis - darželis „Pušelė“</t>
  </si>
  <si>
    <t>Lopšelis - darželis „Raudonkepuraitė“</t>
  </si>
  <si>
    <t>Saugų Jurgio Mikšo pagrindinė mokykla</t>
  </si>
  <si>
    <t>Žemaičių Naumiesčio gimnazija</t>
  </si>
  <si>
    <t>Švėkšnos „Saulės“ gimnazija</t>
  </si>
  <si>
    <t>Vilkyčių pagrindinės mokyklos ikimokyklinė grupė</t>
  </si>
  <si>
    <t>Vainuto gimnazija</t>
  </si>
  <si>
    <t>Komandiruotės</t>
  </si>
  <si>
    <t>Ryšiai</t>
  </si>
  <si>
    <t>Kintų pagrindinės mokyklos ikimokyklinės grupės</t>
  </si>
  <si>
    <t>Vainuto gimnazijos ikimokyklinė grupė</t>
  </si>
  <si>
    <t>Kintų pagrindinė mokykla</t>
  </si>
  <si>
    <t>Usėnų pagrindinės mokyklos ikimokyklinė grupė</t>
  </si>
  <si>
    <t>Darbo užmokestis</t>
  </si>
  <si>
    <t xml:space="preserve"> Mokyklos pavadinimas</t>
  </si>
  <si>
    <t>Kitos prekės ir paslaugos</t>
  </si>
  <si>
    <t>Iš viso išlaidų</t>
  </si>
  <si>
    <t>Darbdavių socialinė parama pinigais</t>
  </si>
  <si>
    <t>Saugų J.Mikšo pagrindinės mokyklos ikimokyklinė grupė</t>
  </si>
  <si>
    <t>Turtui įsigyti</t>
  </si>
  <si>
    <t>Žemaičių Naumiesčio gimnazijos Gardamo skyrius</t>
  </si>
  <si>
    <t>Martyno Jankaus Traksėdžių ikimokyklinės grupės</t>
  </si>
  <si>
    <t>Šilutės Pamario progimnazija</t>
  </si>
  <si>
    <t>Pamario progimnazijos Rusnės skyrius</t>
  </si>
  <si>
    <t>Pamario progimnazijos Rusnės ikimokyklinės grupės</t>
  </si>
  <si>
    <t>Traksėdžių Šilojų mokykla</t>
  </si>
  <si>
    <t>Žemaičių Naumiesčio gimnazijos Gardamo ikimokyklinės grupės</t>
  </si>
  <si>
    <t>Vainuto gimnazijos Katyčių skyrius</t>
  </si>
  <si>
    <t>Vainuto gimnazijos Katyčių skyriaus ikimokyklinės grupės</t>
  </si>
  <si>
    <r>
      <t>Iš viso</t>
    </r>
    <r>
      <rPr>
        <b/>
        <sz val="8"/>
        <color indexed="10"/>
        <rFont val="TimesLT"/>
        <charset val="186"/>
      </rPr>
      <t xml:space="preserve"> </t>
    </r>
  </si>
  <si>
    <r>
      <t>Iš viso</t>
    </r>
    <r>
      <rPr>
        <b/>
        <sz val="8"/>
        <color indexed="10"/>
        <rFont val="TimesLT"/>
        <charset val="186"/>
      </rPr>
      <t xml:space="preserve"> </t>
    </r>
  </si>
  <si>
    <t xml:space="preserve">Švietimo pagalbos tarnyba  </t>
  </si>
  <si>
    <t>Savivaldybės administracija</t>
  </si>
  <si>
    <t xml:space="preserve">Šilutės r. vaikų meno mokykla </t>
  </si>
  <si>
    <r>
      <t xml:space="preserve">Šilutės sporto mokykla </t>
    </r>
    <r>
      <rPr>
        <b/>
        <sz val="8"/>
        <color indexed="10"/>
        <rFont val="TimesLT"/>
        <charset val="186"/>
      </rPr>
      <t xml:space="preserve"> </t>
    </r>
  </si>
  <si>
    <t xml:space="preserve">VšĮ „Šilutės sportas“ </t>
  </si>
  <si>
    <t>1 priedas</t>
  </si>
  <si>
    <t>Kvalifikacijos kėlimas</t>
  </si>
  <si>
    <t>IT prekės ir paslaugos</t>
  </si>
  <si>
    <t>Socialinisdraudimas</t>
  </si>
  <si>
    <t>2024 METŲ SPECIALIOS TIKSLINĖS DOTACIJOS UGDYMO REIKMĖMS FINANSUOTI  PASKIRSTYMAS</t>
  </si>
  <si>
    <t>Ikimokyklinis ugdymas (09.01.01.01.)</t>
  </si>
  <si>
    <t>Pradinis ugdymas (09.01.02.01.)</t>
  </si>
  <si>
    <t>Pagrindinis ugdymas (09.02.01.01.)</t>
  </si>
  <si>
    <t>Vidurinis mokymas (09.02.02.01.)</t>
  </si>
  <si>
    <t>(Eur)</t>
  </si>
  <si>
    <t>2024 m. vasario 12 d. aiškinamojo rašto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</si>
</sst>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TimesLT"/>
      <charset val="186"/>
    </font>
    <font>
      <sz val="10"/>
      <name val="TimesLT"/>
      <charset val="186"/>
    </font>
    <font>
      <b/>
      <sz val="8"/>
      <name val="TimesLT"/>
      <family val="1"/>
      <charset val="186"/>
    </font>
    <font>
      <b/>
      <sz val="10"/>
      <name val="TimesLT"/>
      <charset val="186"/>
    </font>
    <font>
      <b/>
      <sz val="8"/>
      <name val="TimesLT"/>
      <charset val="186"/>
    </font>
    <font>
      <b/>
      <sz val="12"/>
      <name val="TimesLT"/>
      <charset val="186"/>
    </font>
    <font>
      <b/>
      <sz val="8"/>
      <color indexed="10"/>
      <name val="TimesLT"/>
      <charset val="186"/>
    </font>
    <font>
      <sz val="10"/>
      <name val="Times New Roman"/>
      <family val="1"/>
    </font>
    <font>
      <b/>
      <i/>
      <sz val="8"/>
      <name val="TimesLT"/>
      <charset val="186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BF86C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Border="1"/>
    <xf numFmtId="0" fontId="1" fillId="0" borderId="1" xfId="0" applyFont="1" applyBorder="1"/>
    <xf numFmtId="1" fontId="0" fillId="0" borderId="1" xfId="0" applyNumberForma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1" fontId="0" fillId="0" borderId="1" xfId="0" applyNumberForma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 applyProtection="1">
      <alignment horizontal="center"/>
      <protection locked="0"/>
    </xf>
    <xf numFmtId="0" fontId="7" fillId="0" borderId="0" xfId="0" applyFont="1"/>
    <xf numFmtId="0" fontId="5" fillId="0" borderId="0" xfId="0" applyFont="1" applyAlignment="1" applyProtection="1">
      <alignment horizontal="center"/>
      <protection locked="0"/>
    </xf>
    <xf numFmtId="0" fontId="3" fillId="2" borderId="1" xfId="0" applyFont="1" applyFill="1" applyBorder="1"/>
    <xf numFmtId="1" fontId="0" fillId="2" borderId="1" xfId="0" applyNumberFormat="1" applyFill="1" applyBorder="1"/>
    <xf numFmtId="0" fontId="4" fillId="2" borderId="1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1" fontId="3" fillId="3" borderId="1" xfId="0" applyNumberFormat="1" applyFont="1" applyFill="1" applyBorder="1"/>
    <xf numFmtId="1" fontId="3" fillId="3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/>
    <xf numFmtId="0" fontId="0" fillId="0" borderId="2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zoomScaleNormal="100" workbookViewId="0">
      <selection activeCell="E6" sqref="E6"/>
    </sheetView>
  </sheetViews>
  <sheetFormatPr defaultRowHeight="12.75"/>
  <cols>
    <col min="1" max="1" width="3.6640625" style="4" customWidth="1"/>
    <col min="2" max="2" width="51.33203125" style="4" customWidth="1"/>
    <col min="3" max="3" width="11.1640625" style="4" customWidth="1"/>
    <col min="4" max="4" width="9.1640625" customWidth="1"/>
    <col min="5" max="5" width="7" customWidth="1"/>
    <col min="6" max="6" width="8" customWidth="1"/>
    <col min="7" max="7" width="8.5" customWidth="1"/>
    <col min="8" max="8" width="8.6640625" customWidth="1"/>
    <col min="9" max="9" width="9.5" style="4" customWidth="1"/>
    <col min="10" max="10" width="9.6640625" style="4" customWidth="1"/>
    <col min="11" max="11" width="7.5" style="4" customWidth="1"/>
    <col min="12" max="12" width="10.33203125" customWidth="1"/>
    <col min="13" max="13" width="3.83203125" customWidth="1"/>
  </cols>
  <sheetData>
    <row r="1" spans="1:14">
      <c r="I1" s="18" t="s">
        <v>62</v>
      </c>
      <c r="M1" s="4"/>
    </row>
    <row r="2" spans="1:14">
      <c r="I2" s="18" t="s">
        <v>52</v>
      </c>
      <c r="M2" s="4"/>
    </row>
    <row r="3" spans="1:14">
      <c r="I3" s="18"/>
      <c r="M3" s="4"/>
    </row>
    <row r="4" spans="1:14" ht="15.75">
      <c r="A4" s="19"/>
      <c r="B4" s="32" t="s">
        <v>56</v>
      </c>
      <c r="C4"/>
      <c r="D4" s="19"/>
      <c r="E4" s="19"/>
      <c r="F4" s="19"/>
      <c r="G4" s="19"/>
      <c r="H4" s="19"/>
      <c r="I4" s="19"/>
      <c r="J4" s="19"/>
      <c r="K4" s="19"/>
      <c r="L4" s="36"/>
      <c r="M4" s="36"/>
      <c r="N4" s="36"/>
    </row>
    <row r="5" spans="1:14" ht="15.7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35" t="s">
        <v>61</v>
      </c>
      <c r="M5" s="19"/>
      <c r="N5" s="19"/>
    </row>
    <row r="6" spans="1:14" ht="43.5" customHeight="1">
      <c r="A6" s="1"/>
      <c r="B6" s="2" t="s">
        <v>30</v>
      </c>
      <c r="C6" s="33" t="s">
        <v>29</v>
      </c>
      <c r="D6" s="16" t="s">
        <v>55</v>
      </c>
      <c r="E6" s="8" t="s">
        <v>24</v>
      </c>
      <c r="F6" s="15" t="s">
        <v>23</v>
      </c>
      <c r="G6" s="15" t="s">
        <v>53</v>
      </c>
      <c r="H6" s="15" t="s">
        <v>54</v>
      </c>
      <c r="I6" s="15" t="s">
        <v>31</v>
      </c>
      <c r="J6" s="15" t="s">
        <v>33</v>
      </c>
      <c r="K6" s="15" t="s">
        <v>35</v>
      </c>
      <c r="L6" s="22" t="s">
        <v>32</v>
      </c>
    </row>
    <row r="7" spans="1:14">
      <c r="A7" s="1"/>
      <c r="B7" s="31" t="s">
        <v>57</v>
      </c>
      <c r="C7" s="3"/>
      <c r="D7" s="34"/>
      <c r="E7" s="34"/>
      <c r="F7" s="34"/>
      <c r="G7" s="34"/>
      <c r="H7" s="34"/>
      <c r="I7" s="3"/>
      <c r="J7" s="3"/>
      <c r="K7" s="3"/>
      <c r="L7" s="20"/>
    </row>
    <row r="8" spans="1:14">
      <c r="A8" s="1">
        <v>1</v>
      </c>
      <c r="B8" s="2" t="s">
        <v>0</v>
      </c>
      <c r="C8" s="6">
        <v>51800</v>
      </c>
      <c r="D8" s="12">
        <v>600</v>
      </c>
      <c r="E8" s="12"/>
      <c r="F8" s="12"/>
      <c r="G8" s="12">
        <v>200</v>
      </c>
      <c r="H8" s="12">
        <v>300</v>
      </c>
      <c r="I8" s="10">
        <v>800</v>
      </c>
      <c r="J8" s="10">
        <v>100</v>
      </c>
      <c r="K8" s="6"/>
      <c r="L8" s="21">
        <f>SUM(C8:K8)</f>
        <v>53800</v>
      </c>
    </row>
    <row r="9" spans="1:14">
      <c r="A9" s="1">
        <v>2</v>
      </c>
      <c r="B9" s="2" t="s">
        <v>25</v>
      </c>
      <c r="C9" s="6">
        <v>69000</v>
      </c>
      <c r="D9" s="12">
        <v>1000</v>
      </c>
      <c r="E9" s="12"/>
      <c r="F9" s="12"/>
      <c r="G9" s="12">
        <v>200</v>
      </c>
      <c r="H9" s="12">
        <v>800</v>
      </c>
      <c r="I9" s="10">
        <v>1100</v>
      </c>
      <c r="J9" s="10">
        <v>1000</v>
      </c>
      <c r="K9" s="6"/>
      <c r="L9" s="21">
        <f t="shared" ref="L9:L24" si="0">SUM(C9:K9)</f>
        <v>73100</v>
      </c>
    </row>
    <row r="10" spans="1:14">
      <c r="A10" s="1">
        <v>3</v>
      </c>
      <c r="B10" s="2" t="s">
        <v>40</v>
      </c>
      <c r="C10" s="6">
        <v>104300</v>
      </c>
      <c r="D10" s="12">
        <v>1600</v>
      </c>
      <c r="E10" s="12"/>
      <c r="F10" s="12"/>
      <c r="G10" s="12">
        <v>400</v>
      </c>
      <c r="H10" s="12">
        <v>400</v>
      </c>
      <c r="I10" s="10">
        <v>900</v>
      </c>
      <c r="J10" s="10">
        <v>500</v>
      </c>
      <c r="K10" s="10"/>
      <c r="L10" s="21">
        <f t="shared" si="0"/>
        <v>108100</v>
      </c>
    </row>
    <row r="11" spans="1:14">
      <c r="A11" s="1">
        <v>4</v>
      </c>
      <c r="B11" s="2" t="s">
        <v>21</v>
      </c>
      <c r="C11" s="6">
        <v>35400</v>
      </c>
      <c r="D11" s="12">
        <v>500</v>
      </c>
      <c r="E11" s="12"/>
      <c r="F11" s="12"/>
      <c r="G11" s="12">
        <v>100</v>
      </c>
      <c r="H11" s="12">
        <v>200</v>
      </c>
      <c r="I11" s="10">
        <v>900</v>
      </c>
      <c r="J11" s="10">
        <v>800</v>
      </c>
      <c r="K11" s="6"/>
      <c r="L11" s="21">
        <f t="shared" si="0"/>
        <v>37900</v>
      </c>
    </row>
    <row r="12" spans="1:14">
      <c r="A12" s="1">
        <v>5</v>
      </c>
      <c r="B12" s="2" t="s">
        <v>26</v>
      </c>
      <c r="C12" s="6">
        <v>40500</v>
      </c>
      <c r="D12" s="12">
        <v>500</v>
      </c>
      <c r="E12" s="12"/>
      <c r="F12" s="12"/>
      <c r="G12" s="12">
        <v>100</v>
      </c>
      <c r="H12" s="12">
        <v>400</v>
      </c>
      <c r="I12" s="10"/>
      <c r="J12" s="10">
        <v>300</v>
      </c>
      <c r="K12" s="6"/>
      <c r="L12" s="21">
        <f t="shared" si="0"/>
        <v>41800</v>
      </c>
    </row>
    <row r="13" spans="1:14">
      <c r="A13" s="1">
        <v>6</v>
      </c>
      <c r="B13" s="2" t="s">
        <v>44</v>
      </c>
      <c r="C13" s="6">
        <v>35000</v>
      </c>
      <c r="D13" s="12">
        <v>500</v>
      </c>
      <c r="E13" s="12"/>
      <c r="F13" s="12"/>
      <c r="G13" s="12">
        <v>100</v>
      </c>
      <c r="H13" s="12"/>
      <c r="I13" s="10">
        <v>200</v>
      </c>
      <c r="J13" s="10">
        <v>200</v>
      </c>
      <c r="K13" s="6"/>
      <c r="L13" s="21">
        <f t="shared" si="0"/>
        <v>36000</v>
      </c>
    </row>
    <row r="14" spans="1:14">
      <c r="A14" s="1">
        <v>7</v>
      </c>
      <c r="B14" s="2" t="s">
        <v>28</v>
      </c>
      <c r="C14" s="6">
        <v>30800</v>
      </c>
      <c r="D14" s="12">
        <v>300</v>
      </c>
      <c r="E14" s="12"/>
      <c r="F14" s="12"/>
      <c r="G14" s="12">
        <v>100</v>
      </c>
      <c r="H14" s="12"/>
      <c r="I14" s="10">
        <v>500</v>
      </c>
      <c r="J14" s="10">
        <v>100</v>
      </c>
      <c r="K14" s="6"/>
      <c r="L14" s="21">
        <f t="shared" si="0"/>
        <v>31800</v>
      </c>
    </row>
    <row r="15" spans="1:14">
      <c r="A15" s="1">
        <v>8</v>
      </c>
      <c r="B15" s="2" t="s">
        <v>34</v>
      </c>
      <c r="C15" s="6">
        <v>40100</v>
      </c>
      <c r="D15" s="12">
        <v>600</v>
      </c>
      <c r="E15" s="12"/>
      <c r="F15" s="12"/>
      <c r="G15" s="12">
        <v>400</v>
      </c>
      <c r="H15" s="12">
        <v>800</v>
      </c>
      <c r="I15" s="10">
        <v>1800</v>
      </c>
      <c r="J15" s="10">
        <v>700</v>
      </c>
      <c r="K15" s="6"/>
      <c r="L15" s="21">
        <f t="shared" si="0"/>
        <v>44400</v>
      </c>
    </row>
    <row r="16" spans="1:14">
      <c r="A16" s="1">
        <v>9</v>
      </c>
      <c r="B16" s="2" t="s">
        <v>1</v>
      </c>
      <c r="C16" s="6">
        <v>249000</v>
      </c>
      <c r="D16" s="12">
        <v>3700</v>
      </c>
      <c r="E16" s="12"/>
      <c r="F16" s="12"/>
      <c r="G16" s="12">
        <v>700</v>
      </c>
      <c r="H16" s="12">
        <v>600</v>
      </c>
      <c r="I16" s="10">
        <v>2500</v>
      </c>
      <c r="J16" s="10">
        <v>1000</v>
      </c>
      <c r="K16" s="6"/>
      <c r="L16" s="21">
        <f t="shared" si="0"/>
        <v>257500</v>
      </c>
    </row>
    <row r="17" spans="1:12">
      <c r="A17" s="1">
        <v>10</v>
      </c>
      <c r="B17" s="2" t="s">
        <v>37</v>
      </c>
      <c r="C17" s="6">
        <v>52600</v>
      </c>
      <c r="D17" s="12">
        <v>800</v>
      </c>
      <c r="E17" s="12">
        <v>200</v>
      </c>
      <c r="F17" s="12"/>
      <c r="G17" s="12">
        <v>200</v>
      </c>
      <c r="H17" s="12"/>
      <c r="I17" s="10">
        <v>600</v>
      </c>
      <c r="J17" s="10">
        <v>200</v>
      </c>
      <c r="K17" s="6"/>
      <c r="L17" s="21">
        <f t="shared" si="0"/>
        <v>54600</v>
      </c>
    </row>
    <row r="18" spans="1:12">
      <c r="A18" s="1">
        <v>11</v>
      </c>
      <c r="B18" s="2" t="s">
        <v>42</v>
      </c>
      <c r="C18" s="6">
        <v>20800</v>
      </c>
      <c r="D18" s="12">
        <v>300</v>
      </c>
      <c r="E18" s="12"/>
      <c r="F18" s="12"/>
      <c r="G18" s="12">
        <v>100</v>
      </c>
      <c r="H18" s="12">
        <v>300</v>
      </c>
      <c r="I18" s="10">
        <v>400</v>
      </c>
      <c r="J18" s="10">
        <v>200</v>
      </c>
      <c r="K18" s="6"/>
      <c r="L18" s="21">
        <f t="shared" si="0"/>
        <v>22100</v>
      </c>
    </row>
    <row r="19" spans="1:12">
      <c r="A19" s="1">
        <v>12</v>
      </c>
      <c r="B19" s="2" t="s">
        <v>12</v>
      </c>
      <c r="C19" s="6">
        <v>459000</v>
      </c>
      <c r="D19" s="12">
        <v>6800</v>
      </c>
      <c r="E19" s="12"/>
      <c r="F19" s="12"/>
      <c r="G19" s="12">
        <v>1500</v>
      </c>
      <c r="H19" s="12">
        <v>1200</v>
      </c>
      <c r="I19" s="10">
        <v>5700</v>
      </c>
      <c r="J19" s="10">
        <v>5000</v>
      </c>
      <c r="K19" s="6"/>
      <c r="L19" s="21">
        <f t="shared" si="0"/>
        <v>479200</v>
      </c>
    </row>
    <row r="20" spans="1:12">
      <c r="A20" s="1">
        <v>13</v>
      </c>
      <c r="B20" s="2" t="s">
        <v>13</v>
      </c>
      <c r="C20" s="6">
        <v>462400</v>
      </c>
      <c r="D20" s="12">
        <v>6700</v>
      </c>
      <c r="E20" s="12"/>
      <c r="F20" s="12"/>
      <c r="G20" s="12">
        <v>1300</v>
      </c>
      <c r="H20" s="12">
        <v>1000</v>
      </c>
      <c r="I20" s="10">
        <v>4300</v>
      </c>
      <c r="J20" s="10">
        <v>3500</v>
      </c>
      <c r="K20" s="6"/>
      <c r="L20" s="21">
        <f t="shared" si="0"/>
        <v>479200</v>
      </c>
    </row>
    <row r="21" spans="1:12">
      <c r="A21" s="1">
        <v>14</v>
      </c>
      <c r="B21" s="2" t="s">
        <v>14</v>
      </c>
      <c r="C21" s="6">
        <v>571500</v>
      </c>
      <c r="D21" s="12">
        <v>8400</v>
      </c>
      <c r="E21" s="12">
        <v>200</v>
      </c>
      <c r="F21" s="12"/>
      <c r="G21" s="12">
        <v>1400</v>
      </c>
      <c r="H21" s="12">
        <v>1000</v>
      </c>
      <c r="I21" s="10">
        <v>5000</v>
      </c>
      <c r="J21" s="10">
        <v>3000</v>
      </c>
      <c r="K21" s="6"/>
      <c r="L21" s="21">
        <f t="shared" si="0"/>
        <v>590500</v>
      </c>
    </row>
    <row r="22" spans="1:12">
      <c r="A22" s="1">
        <v>15</v>
      </c>
      <c r="B22" s="2" t="s">
        <v>15</v>
      </c>
      <c r="C22" s="6">
        <v>467300</v>
      </c>
      <c r="D22" s="12">
        <v>6800</v>
      </c>
      <c r="E22" s="12"/>
      <c r="F22" s="12"/>
      <c r="G22" s="12">
        <v>1600</v>
      </c>
      <c r="H22" s="12">
        <v>1200</v>
      </c>
      <c r="I22" s="10">
        <v>6200</v>
      </c>
      <c r="J22" s="10">
        <v>3000</v>
      </c>
      <c r="K22" s="6"/>
      <c r="L22" s="21">
        <f t="shared" si="0"/>
        <v>486100</v>
      </c>
    </row>
    <row r="23" spans="1:12">
      <c r="A23" s="1">
        <v>16</v>
      </c>
      <c r="B23" s="2" t="s">
        <v>16</v>
      </c>
      <c r="C23" s="6">
        <v>420000</v>
      </c>
      <c r="D23" s="12">
        <v>6200</v>
      </c>
      <c r="E23" s="12"/>
      <c r="F23" s="12"/>
      <c r="G23" s="12">
        <v>1700</v>
      </c>
      <c r="H23" s="12">
        <v>1100</v>
      </c>
      <c r="I23" s="10">
        <v>5000</v>
      </c>
      <c r="J23" s="10">
        <v>3000</v>
      </c>
      <c r="K23" s="6"/>
      <c r="L23" s="21">
        <f t="shared" si="0"/>
        <v>437000</v>
      </c>
    </row>
    <row r="24" spans="1:12">
      <c r="A24" s="13">
        <v>17</v>
      </c>
      <c r="B24" s="5" t="s">
        <v>17</v>
      </c>
      <c r="C24" s="6">
        <v>471300</v>
      </c>
      <c r="D24" s="12">
        <v>6900</v>
      </c>
      <c r="E24" s="12"/>
      <c r="F24" s="12"/>
      <c r="G24" s="12">
        <v>1500</v>
      </c>
      <c r="H24" s="12">
        <v>1100</v>
      </c>
      <c r="I24" s="10">
        <v>3600</v>
      </c>
      <c r="J24" s="10">
        <v>2000</v>
      </c>
      <c r="K24" s="6"/>
      <c r="L24" s="21">
        <f t="shared" si="0"/>
        <v>486400</v>
      </c>
    </row>
    <row r="25" spans="1:12">
      <c r="A25" s="23"/>
      <c r="B25" s="24" t="s">
        <v>45</v>
      </c>
      <c r="C25" s="25">
        <f t="shared" ref="C25:L25" si="1">SUM(C8:C24)</f>
        <v>3580800</v>
      </c>
      <c r="D25" s="25">
        <f t="shared" si="1"/>
        <v>52200</v>
      </c>
      <c r="E25" s="25">
        <f t="shared" si="1"/>
        <v>400</v>
      </c>
      <c r="F25" s="25">
        <f t="shared" si="1"/>
        <v>0</v>
      </c>
      <c r="G25" s="25">
        <f t="shared" si="1"/>
        <v>11600</v>
      </c>
      <c r="H25" s="25">
        <f t="shared" si="1"/>
        <v>10400</v>
      </c>
      <c r="I25" s="25">
        <f t="shared" si="1"/>
        <v>39500</v>
      </c>
      <c r="J25" s="25">
        <f t="shared" si="1"/>
        <v>24600</v>
      </c>
      <c r="K25" s="25">
        <f t="shared" si="1"/>
        <v>0</v>
      </c>
      <c r="L25" s="26">
        <f t="shared" si="1"/>
        <v>3719500</v>
      </c>
    </row>
    <row r="26" spans="1:12" ht="15" customHeight="1">
      <c r="A26" s="1"/>
      <c r="B26" s="31" t="s">
        <v>58</v>
      </c>
      <c r="C26" s="33"/>
      <c r="D26" s="16"/>
      <c r="E26" s="8"/>
      <c r="F26" s="15"/>
      <c r="G26" s="15"/>
      <c r="H26" s="15"/>
      <c r="I26" s="15"/>
      <c r="J26" s="15"/>
      <c r="K26" s="15"/>
      <c r="L26" s="22"/>
    </row>
    <row r="27" spans="1:12">
      <c r="A27" s="1">
        <v>1</v>
      </c>
      <c r="B27" s="2" t="s">
        <v>3</v>
      </c>
      <c r="C27" s="6">
        <v>793000</v>
      </c>
      <c r="D27" s="12">
        <v>14000</v>
      </c>
      <c r="E27" s="12"/>
      <c r="F27" s="12">
        <v>200</v>
      </c>
      <c r="G27" s="12">
        <v>2000</v>
      </c>
      <c r="H27" s="12">
        <v>8500</v>
      </c>
      <c r="I27" s="10">
        <v>5800</v>
      </c>
      <c r="J27" s="10">
        <v>3000</v>
      </c>
      <c r="K27" s="10"/>
      <c r="L27" s="21">
        <f>SUM(C27:K27)</f>
        <v>826500</v>
      </c>
    </row>
    <row r="28" spans="1:12">
      <c r="A28" s="1">
        <v>2</v>
      </c>
      <c r="B28" s="11" t="s">
        <v>4</v>
      </c>
      <c r="C28" s="6">
        <v>489600</v>
      </c>
      <c r="D28" s="12">
        <v>6000</v>
      </c>
      <c r="E28" s="12">
        <v>200</v>
      </c>
      <c r="F28" s="12"/>
      <c r="G28" s="12">
        <v>1100</v>
      </c>
      <c r="H28" s="12">
        <v>3000</v>
      </c>
      <c r="I28" s="10">
        <v>4500</v>
      </c>
      <c r="J28" s="10">
        <v>1200</v>
      </c>
      <c r="K28" s="10"/>
      <c r="L28" s="21">
        <f>SUM(C28:K28)</f>
        <v>505600</v>
      </c>
    </row>
    <row r="29" spans="1:12">
      <c r="A29" s="1">
        <v>3</v>
      </c>
      <c r="B29" s="2" t="s">
        <v>39</v>
      </c>
      <c r="C29" s="6">
        <v>171800</v>
      </c>
      <c r="D29" s="12">
        <v>2800</v>
      </c>
      <c r="E29" s="12"/>
      <c r="F29" s="12"/>
      <c r="G29" s="12">
        <v>400</v>
      </c>
      <c r="H29" s="12">
        <v>1200</v>
      </c>
      <c r="I29" s="10">
        <v>800</v>
      </c>
      <c r="J29" s="10">
        <v>1000</v>
      </c>
      <c r="K29" s="10"/>
      <c r="L29" s="21">
        <f>SUM(C29:K29)</f>
        <v>178000</v>
      </c>
    </row>
    <row r="30" spans="1:12">
      <c r="A30" s="1">
        <v>4</v>
      </c>
      <c r="B30" s="2" t="s">
        <v>36</v>
      </c>
      <c r="C30" s="6">
        <v>84800</v>
      </c>
      <c r="D30" s="12">
        <v>1200</v>
      </c>
      <c r="E30" s="12"/>
      <c r="F30" s="12"/>
      <c r="G30" s="12">
        <v>200</v>
      </c>
      <c r="H30" s="12">
        <v>400</v>
      </c>
      <c r="I30" s="10">
        <v>700</v>
      </c>
      <c r="J30" s="10">
        <v>200</v>
      </c>
      <c r="K30" s="10"/>
      <c r="L30" s="21">
        <f>SUM(C30:K30)</f>
        <v>87500</v>
      </c>
    </row>
    <row r="31" spans="1:12">
      <c r="A31" s="23"/>
      <c r="B31" s="24" t="s">
        <v>2</v>
      </c>
      <c r="C31" s="25">
        <f t="shared" ref="C31:K31" si="2">SUM(C27:C30)</f>
        <v>1539200</v>
      </c>
      <c r="D31" s="25">
        <f t="shared" si="2"/>
        <v>24000</v>
      </c>
      <c r="E31" s="25">
        <f t="shared" si="2"/>
        <v>200</v>
      </c>
      <c r="F31" s="25">
        <f t="shared" si="2"/>
        <v>200</v>
      </c>
      <c r="G31" s="25">
        <f t="shared" si="2"/>
        <v>3700</v>
      </c>
      <c r="H31" s="25">
        <f t="shared" si="2"/>
        <v>13100</v>
      </c>
      <c r="I31" s="27">
        <f t="shared" si="2"/>
        <v>11800</v>
      </c>
      <c r="J31" s="27">
        <f t="shared" si="2"/>
        <v>5400</v>
      </c>
      <c r="K31" s="27">
        <f t="shared" si="2"/>
        <v>0</v>
      </c>
      <c r="L31" s="26">
        <f>SUM(C31:K31)</f>
        <v>1597600</v>
      </c>
    </row>
    <row r="32" spans="1:12" ht="14.25" customHeight="1">
      <c r="A32" s="1"/>
      <c r="B32" s="31" t="s">
        <v>59</v>
      </c>
      <c r="C32" s="33"/>
      <c r="D32" s="16"/>
      <c r="E32" s="8"/>
      <c r="F32" s="15"/>
      <c r="G32" s="15"/>
      <c r="H32" s="15"/>
      <c r="I32" s="15"/>
      <c r="J32" s="15"/>
      <c r="K32" s="15"/>
      <c r="L32" s="22"/>
    </row>
    <row r="33" spans="1:12">
      <c r="A33" s="1">
        <v>1</v>
      </c>
      <c r="B33" s="2" t="s">
        <v>5</v>
      </c>
      <c r="C33" s="6">
        <v>541900</v>
      </c>
      <c r="D33" s="12">
        <v>7300</v>
      </c>
      <c r="E33" s="12"/>
      <c r="F33" s="12"/>
      <c r="G33" s="12">
        <v>1300</v>
      </c>
      <c r="H33" s="12">
        <v>3500</v>
      </c>
      <c r="I33" s="10">
        <v>5000</v>
      </c>
      <c r="J33" s="10">
        <v>600</v>
      </c>
      <c r="K33" s="10"/>
      <c r="L33" s="21">
        <f t="shared" ref="L33:L42" si="3">SUM(C33:K33)</f>
        <v>559600</v>
      </c>
    </row>
    <row r="34" spans="1:12">
      <c r="A34" s="1">
        <v>2</v>
      </c>
      <c r="B34" s="2" t="s">
        <v>43</v>
      </c>
      <c r="C34" s="6">
        <v>456000</v>
      </c>
      <c r="D34" s="12">
        <v>4900</v>
      </c>
      <c r="E34" s="12"/>
      <c r="F34" s="12"/>
      <c r="G34" s="12">
        <v>800</v>
      </c>
      <c r="H34" s="12">
        <v>2200</v>
      </c>
      <c r="I34" s="10">
        <v>3100</v>
      </c>
      <c r="J34" s="10">
        <v>1000</v>
      </c>
      <c r="K34" s="10"/>
      <c r="L34" s="21">
        <f t="shared" si="3"/>
        <v>468000</v>
      </c>
    </row>
    <row r="35" spans="1:12">
      <c r="A35" s="1">
        <v>3</v>
      </c>
      <c r="B35" s="2" t="s">
        <v>6</v>
      </c>
      <c r="C35" s="6">
        <v>508900</v>
      </c>
      <c r="D35" s="12">
        <v>6800</v>
      </c>
      <c r="E35" s="12"/>
      <c r="F35" s="12"/>
      <c r="G35" s="12">
        <v>1000</v>
      </c>
      <c r="H35" s="12">
        <v>3000</v>
      </c>
      <c r="I35" s="10">
        <v>3200</v>
      </c>
      <c r="J35" s="10">
        <v>3000</v>
      </c>
      <c r="K35" s="10"/>
      <c r="L35" s="21">
        <f t="shared" si="3"/>
        <v>525900</v>
      </c>
    </row>
    <row r="36" spans="1:12">
      <c r="A36" s="1">
        <v>4</v>
      </c>
      <c r="B36" s="2" t="s">
        <v>7</v>
      </c>
      <c r="C36" s="6">
        <v>2311800</v>
      </c>
      <c r="D36" s="12">
        <v>33600</v>
      </c>
      <c r="E36" s="12">
        <v>1500</v>
      </c>
      <c r="F36" s="12">
        <v>600</v>
      </c>
      <c r="G36" s="12">
        <v>5300</v>
      </c>
      <c r="H36" s="12">
        <v>20600</v>
      </c>
      <c r="I36" s="10">
        <v>25000</v>
      </c>
      <c r="J36" s="10">
        <v>7000</v>
      </c>
      <c r="K36" s="10">
        <v>4200</v>
      </c>
      <c r="L36" s="21">
        <f t="shared" si="3"/>
        <v>2409600</v>
      </c>
    </row>
    <row r="37" spans="1:12">
      <c r="A37" s="1">
        <v>5</v>
      </c>
      <c r="B37" s="2" t="s">
        <v>38</v>
      </c>
      <c r="C37" s="6">
        <v>1948000</v>
      </c>
      <c r="D37" s="12">
        <v>10400</v>
      </c>
      <c r="E37" s="12"/>
      <c r="F37" s="12"/>
      <c r="G37" s="12">
        <v>6800</v>
      </c>
      <c r="H37" s="12">
        <v>21600</v>
      </c>
      <c r="I37" s="10">
        <v>25600</v>
      </c>
      <c r="J37" s="10">
        <v>10000</v>
      </c>
      <c r="K37" s="10"/>
      <c r="L37" s="21">
        <f t="shared" si="3"/>
        <v>2022400</v>
      </c>
    </row>
    <row r="38" spans="1:12">
      <c r="A38" s="1">
        <v>6</v>
      </c>
      <c r="B38" s="2" t="s">
        <v>8</v>
      </c>
      <c r="C38" s="6">
        <v>542800</v>
      </c>
      <c r="D38" s="12">
        <v>7400</v>
      </c>
      <c r="E38" s="12"/>
      <c r="F38" s="12"/>
      <c r="G38" s="12">
        <v>1000</v>
      </c>
      <c r="H38" s="12">
        <v>2900</v>
      </c>
      <c r="I38" s="10">
        <v>3600</v>
      </c>
      <c r="J38" s="10">
        <v>500</v>
      </c>
      <c r="K38" s="10"/>
      <c r="L38" s="21">
        <f t="shared" si="3"/>
        <v>558200</v>
      </c>
    </row>
    <row r="39" spans="1:12">
      <c r="A39" s="1">
        <v>7</v>
      </c>
      <c r="B39" s="2" t="s">
        <v>27</v>
      </c>
      <c r="C39" s="6">
        <v>549500</v>
      </c>
      <c r="D39" s="12">
        <v>9300</v>
      </c>
      <c r="E39" s="12"/>
      <c r="F39" s="12">
        <v>500</v>
      </c>
      <c r="G39" s="12">
        <v>500</v>
      </c>
      <c r="H39" s="12">
        <v>2300</v>
      </c>
      <c r="I39" s="10">
        <v>3600</v>
      </c>
      <c r="J39" s="10">
        <v>2000</v>
      </c>
      <c r="K39" s="10"/>
      <c r="L39" s="21">
        <f t="shared" si="3"/>
        <v>567700</v>
      </c>
    </row>
    <row r="40" spans="1:12">
      <c r="A40" s="1">
        <v>8</v>
      </c>
      <c r="B40" s="2" t="s">
        <v>18</v>
      </c>
      <c r="C40" s="6">
        <v>555000</v>
      </c>
      <c r="D40" s="12">
        <v>8800</v>
      </c>
      <c r="E40" s="12"/>
      <c r="F40" s="12"/>
      <c r="G40" s="12">
        <v>1000</v>
      </c>
      <c r="H40" s="12">
        <v>2900</v>
      </c>
      <c r="I40" s="10">
        <v>3800</v>
      </c>
      <c r="J40" s="10">
        <v>1500</v>
      </c>
      <c r="K40" s="10"/>
      <c r="L40" s="21">
        <f t="shared" si="3"/>
        <v>573000</v>
      </c>
    </row>
    <row r="41" spans="1:12">
      <c r="A41" s="1">
        <v>9</v>
      </c>
      <c r="B41" s="2" t="s">
        <v>41</v>
      </c>
      <c r="C41" s="6">
        <v>465100</v>
      </c>
      <c r="D41" s="12">
        <v>6800</v>
      </c>
      <c r="E41" s="12"/>
      <c r="F41" s="12"/>
      <c r="G41" s="12">
        <v>300</v>
      </c>
      <c r="H41" s="12">
        <v>1200</v>
      </c>
      <c r="I41" s="10">
        <v>1200</v>
      </c>
      <c r="J41" s="10">
        <v>1900</v>
      </c>
      <c r="K41" s="10"/>
      <c r="L41" s="21">
        <f t="shared" si="3"/>
        <v>476500</v>
      </c>
    </row>
    <row r="42" spans="1:12">
      <c r="A42" s="23"/>
      <c r="B42" s="24" t="s">
        <v>45</v>
      </c>
      <c r="C42" s="25">
        <f t="shared" ref="C42:K42" si="4">SUM(C33:C41)</f>
        <v>7879000</v>
      </c>
      <c r="D42" s="25">
        <f t="shared" si="4"/>
        <v>95300</v>
      </c>
      <c r="E42" s="25">
        <f t="shared" si="4"/>
        <v>1500</v>
      </c>
      <c r="F42" s="25">
        <f t="shared" si="4"/>
        <v>1100</v>
      </c>
      <c r="G42" s="25">
        <f t="shared" si="4"/>
        <v>18000</v>
      </c>
      <c r="H42" s="25">
        <f t="shared" si="4"/>
        <v>60200</v>
      </c>
      <c r="I42" s="25">
        <f t="shared" si="4"/>
        <v>74100</v>
      </c>
      <c r="J42" s="25">
        <f t="shared" si="4"/>
        <v>27500</v>
      </c>
      <c r="K42" s="25">
        <f t="shared" si="4"/>
        <v>4200</v>
      </c>
      <c r="L42" s="26">
        <f t="shared" si="3"/>
        <v>8160900</v>
      </c>
    </row>
    <row r="43" spans="1:12" ht="15" customHeight="1">
      <c r="A43" s="1"/>
      <c r="B43" s="31" t="s">
        <v>60</v>
      </c>
      <c r="C43" s="33"/>
      <c r="D43" s="16"/>
      <c r="E43" s="8"/>
      <c r="F43" s="15"/>
      <c r="G43" s="15"/>
      <c r="H43" s="15"/>
      <c r="I43" s="15"/>
      <c r="J43" s="15"/>
      <c r="K43" s="15"/>
      <c r="L43" s="22"/>
    </row>
    <row r="44" spans="1:12">
      <c r="A44" s="1">
        <v>1</v>
      </c>
      <c r="B44" s="2" t="s">
        <v>9</v>
      </c>
      <c r="C44" s="6">
        <v>1005000</v>
      </c>
      <c r="D44" s="12">
        <v>15000</v>
      </c>
      <c r="E44" s="12"/>
      <c r="F44" s="12">
        <v>1000</v>
      </c>
      <c r="G44" s="12">
        <v>1800</v>
      </c>
      <c r="H44" s="12">
        <v>8700</v>
      </c>
      <c r="I44" s="10">
        <v>9300</v>
      </c>
      <c r="J44" s="10">
        <v>1000</v>
      </c>
      <c r="K44" s="10">
        <v>1000</v>
      </c>
      <c r="L44" s="21">
        <f t="shared" ref="L44:L55" si="5">SUM(C44:K44)</f>
        <v>1042800</v>
      </c>
    </row>
    <row r="45" spans="1:12">
      <c r="A45" s="1">
        <v>2</v>
      </c>
      <c r="B45" s="2" t="s">
        <v>10</v>
      </c>
      <c r="C45" s="6">
        <v>1173400</v>
      </c>
      <c r="D45" s="12">
        <v>17000</v>
      </c>
      <c r="E45" s="12">
        <v>1000</v>
      </c>
      <c r="F45" s="12">
        <v>1000</v>
      </c>
      <c r="G45" s="12">
        <v>2500</v>
      </c>
      <c r="H45" s="12">
        <v>1400</v>
      </c>
      <c r="I45" s="10">
        <v>23800</v>
      </c>
      <c r="J45" s="10">
        <v>7000</v>
      </c>
      <c r="K45" s="10">
        <v>10500</v>
      </c>
      <c r="L45" s="21">
        <f t="shared" si="5"/>
        <v>1237600</v>
      </c>
    </row>
    <row r="46" spans="1:12">
      <c r="A46" s="1">
        <v>3</v>
      </c>
      <c r="B46" s="2" t="s">
        <v>20</v>
      </c>
      <c r="C46" s="6">
        <v>892700</v>
      </c>
      <c r="D46" s="12">
        <v>16000</v>
      </c>
      <c r="E46" s="12"/>
      <c r="F46" s="12">
        <v>400</v>
      </c>
      <c r="G46" s="12">
        <v>2000</v>
      </c>
      <c r="H46" s="12">
        <v>7900</v>
      </c>
      <c r="I46" s="10">
        <v>9300</v>
      </c>
      <c r="J46" s="10">
        <v>4000</v>
      </c>
      <c r="K46" s="10"/>
      <c r="L46" s="21">
        <f t="shared" si="5"/>
        <v>932300</v>
      </c>
    </row>
    <row r="47" spans="1:12">
      <c r="A47" s="1">
        <v>4</v>
      </c>
      <c r="B47" s="2" t="s">
        <v>22</v>
      </c>
      <c r="C47" s="6">
        <v>691900</v>
      </c>
      <c r="D47" s="12">
        <v>8000</v>
      </c>
      <c r="E47" s="12"/>
      <c r="F47" s="12"/>
      <c r="G47" s="12">
        <v>1500</v>
      </c>
      <c r="H47" s="12">
        <v>4600</v>
      </c>
      <c r="I47" s="10">
        <v>5700</v>
      </c>
      <c r="J47" s="10">
        <v>1000</v>
      </c>
      <c r="K47" s="10"/>
      <c r="L47" s="21">
        <f t="shared" si="5"/>
        <v>712700</v>
      </c>
    </row>
    <row r="48" spans="1:12">
      <c r="A48" s="1">
        <v>5</v>
      </c>
      <c r="B48" s="2" t="s">
        <v>19</v>
      </c>
      <c r="C48" s="6">
        <v>772900</v>
      </c>
      <c r="D48" s="12">
        <v>11100</v>
      </c>
      <c r="E48" s="12"/>
      <c r="F48" s="12"/>
      <c r="G48" s="12">
        <v>2000</v>
      </c>
      <c r="H48" s="12">
        <v>6200</v>
      </c>
      <c r="I48" s="10">
        <v>7300</v>
      </c>
      <c r="J48" s="10">
        <v>2000</v>
      </c>
      <c r="K48" s="10"/>
      <c r="L48" s="21">
        <f t="shared" si="5"/>
        <v>801500</v>
      </c>
    </row>
    <row r="49" spans="1:12">
      <c r="A49" s="1">
        <v>6</v>
      </c>
      <c r="B49" s="2" t="s">
        <v>11</v>
      </c>
      <c r="C49" s="6">
        <v>350500</v>
      </c>
      <c r="D49" s="12">
        <v>5000</v>
      </c>
      <c r="E49" s="12"/>
      <c r="F49" s="12"/>
      <c r="G49" s="12">
        <v>1100</v>
      </c>
      <c r="H49" s="12">
        <v>3800</v>
      </c>
      <c r="I49" s="10">
        <v>3900</v>
      </c>
      <c r="J49" s="10">
        <v>2000</v>
      </c>
      <c r="K49" s="10"/>
      <c r="L49" s="21">
        <f t="shared" si="5"/>
        <v>366300</v>
      </c>
    </row>
    <row r="50" spans="1:12">
      <c r="A50" s="23"/>
      <c r="B50" s="24" t="s">
        <v>46</v>
      </c>
      <c r="C50" s="25">
        <f>SUM(C44:C49)</f>
        <v>4886400</v>
      </c>
      <c r="D50" s="25">
        <f t="shared" ref="D50:K50" si="6">SUM(D44:D49)</f>
        <v>72100</v>
      </c>
      <c r="E50" s="25">
        <f t="shared" si="6"/>
        <v>1000</v>
      </c>
      <c r="F50" s="25">
        <f t="shared" si="6"/>
        <v>2400</v>
      </c>
      <c r="G50" s="25">
        <f t="shared" si="6"/>
        <v>10900</v>
      </c>
      <c r="H50" s="25">
        <f t="shared" si="6"/>
        <v>32600</v>
      </c>
      <c r="I50" s="25">
        <f t="shared" si="6"/>
        <v>59300</v>
      </c>
      <c r="J50" s="25">
        <f t="shared" si="6"/>
        <v>17000</v>
      </c>
      <c r="K50" s="25">
        <f t="shared" si="6"/>
        <v>11500</v>
      </c>
      <c r="L50" s="26">
        <f>SUM(C50:K50)</f>
        <v>5093200</v>
      </c>
    </row>
    <row r="51" spans="1:12">
      <c r="A51" s="1">
        <v>1</v>
      </c>
      <c r="B51" s="2" t="s">
        <v>47</v>
      </c>
      <c r="C51" s="7">
        <v>217300</v>
      </c>
      <c r="D51" s="7">
        <v>3200</v>
      </c>
      <c r="E51" s="7"/>
      <c r="F51" s="7"/>
      <c r="G51" s="7"/>
      <c r="H51" s="7"/>
      <c r="I51" s="3"/>
      <c r="J51" s="6">
        <v>400</v>
      </c>
      <c r="K51" s="7"/>
      <c r="L51" s="21">
        <f t="shared" si="5"/>
        <v>220900</v>
      </c>
    </row>
    <row r="52" spans="1:12">
      <c r="A52" s="1">
        <v>2</v>
      </c>
      <c r="B52" s="2" t="s">
        <v>48</v>
      </c>
      <c r="C52" s="6"/>
      <c r="D52" s="6"/>
      <c r="E52" s="6"/>
      <c r="F52" s="6"/>
      <c r="G52" s="6"/>
      <c r="H52" s="6"/>
      <c r="I52" s="6">
        <v>337600</v>
      </c>
      <c r="J52" s="6"/>
      <c r="K52" s="7"/>
      <c r="L52" s="21">
        <f t="shared" si="5"/>
        <v>337600</v>
      </c>
    </row>
    <row r="53" spans="1:12">
      <c r="A53" s="1">
        <v>3</v>
      </c>
      <c r="B53" s="2" t="s">
        <v>49</v>
      </c>
      <c r="C53" s="6">
        <v>39500</v>
      </c>
      <c r="D53" s="6">
        <v>600</v>
      </c>
      <c r="E53" s="3"/>
      <c r="F53" s="7"/>
      <c r="G53" s="7"/>
      <c r="H53" s="7">
        <v>3000</v>
      </c>
      <c r="I53" s="6">
        <v>9000</v>
      </c>
      <c r="J53" s="6">
        <v>300</v>
      </c>
      <c r="K53" s="7"/>
      <c r="L53" s="21">
        <f t="shared" si="5"/>
        <v>52400</v>
      </c>
    </row>
    <row r="54" spans="1:12">
      <c r="A54" s="1">
        <v>4</v>
      </c>
      <c r="B54" s="5" t="s">
        <v>50</v>
      </c>
      <c r="C54" s="6">
        <v>15700</v>
      </c>
      <c r="D54" s="6">
        <v>200</v>
      </c>
      <c r="E54" s="3"/>
      <c r="F54" s="7"/>
      <c r="G54" s="7"/>
      <c r="H54" s="7">
        <v>1500</v>
      </c>
      <c r="I54" s="6">
        <v>2000</v>
      </c>
      <c r="J54" s="6">
        <v>300</v>
      </c>
      <c r="K54" s="6"/>
      <c r="L54" s="21">
        <f t="shared" si="5"/>
        <v>19700</v>
      </c>
    </row>
    <row r="55" spans="1:12">
      <c r="A55" s="1">
        <v>5</v>
      </c>
      <c r="B55" s="5" t="s">
        <v>51</v>
      </c>
      <c r="C55" s="7"/>
      <c r="D55" s="9"/>
      <c r="E55" s="9"/>
      <c r="F55" s="9"/>
      <c r="G55" s="9"/>
      <c r="H55" s="9"/>
      <c r="I55" s="14">
        <v>29300</v>
      </c>
      <c r="J55" s="14"/>
      <c r="K55" s="7"/>
      <c r="L55" s="21">
        <f t="shared" si="5"/>
        <v>29300</v>
      </c>
    </row>
    <row r="56" spans="1:12">
      <c r="A56" s="23"/>
      <c r="B56" s="24" t="s">
        <v>46</v>
      </c>
      <c r="C56" s="25">
        <f>SUM(C51:C55)</f>
        <v>272500</v>
      </c>
      <c r="D56" s="25">
        <f t="shared" ref="D56:K56" si="7">SUM(D51:D55)</f>
        <v>4000</v>
      </c>
      <c r="E56" s="25">
        <f t="shared" si="7"/>
        <v>0</v>
      </c>
      <c r="F56" s="25">
        <f t="shared" si="7"/>
        <v>0</v>
      </c>
      <c r="G56" s="25">
        <f t="shared" si="7"/>
        <v>0</v>
      </c>
      <c r="H56" s="25">
        <f t="shared" si="7"/>
        <v>4500</v>
      </c>
      <c r="I56" s="25">
        <f t="shared" si="7"/>
        <v>377900</v>
      </c>
      <c r="J56" s="25">
        <f t="shared" si="7"/>
        <v>1000</v>
      </c>
      <c r="K56" s="25">
        <f t="shared" si="7"/>
        <v>0</v>
      </c>
      <c r="L56" s="26">
        <f>SUM(C56:K56)</f>
        <v>659900</v>
      </c>
    </row>
    <row r="57" spans="1:12">
      <c r="A57" s="28"/>
      <c r="B57" s="29" t="s">
        <v>2</v>
      </c>
      <c r="C57" s="29">
        <f>C25+C31+C42+C50+C56</f>
        <v>18157900</v>
      </c>
      <c r="D57" s="29">
        <f t="shared" ref="D57:K57" si="8">D25+D31+D42+D50+D56</f>
        <v>247600</v>
      </c>
      <c r="E57" s="29">
        <f t="shared" si="8"/>
        <v>3100</v>
      </c>
      <c r="F57" s="29">
        <f t="shared" si="8"/>
        <v>3700</v>
      </c>
      <c r="G57" s="29">
        <f t="shared" si="8"/>
        <v>44200</v>
      </c>
      <c r="H57" s="29">
        <f t="shared" si="8"/>
        <v>120800</v>
      </c>
      <c r="I57" s="29">
        <f t="shared" si="8"/>
        <v>562600</v>
      </c>
      <c r="J57" s="29">
        <f t="shared" si="8"/>
        <v>75500</v>
      </c>
      <c r="K57" s="29">
        <f t="shared" si="8"/>
        <v>15700</v>
      </c>
      <c r="L57" s="30">
        <f>L25+L31+L42+L50+L56</f>
        <v>19231100</v>
      </c>
    </row>
  </sheetData>
  <mergeCells count="1">
    <mergeCell ref="L4:N4"/>
  </mergeCells>
  <pageMargins left="0.78740157480314965" right="0.59055118110236227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Silute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Silutes rajono savivaldybe</dc:creator>
  <cp:lastModifiedBy>Dorita Mongirdaitė</cp:lastModifiedBy>
  <cp:lastPrinted>2024-01-29T15:20:38Z</cp:lastPrinted>
  <dcterms:created xsi:type="dcterms:W3CDTF">1997-10-01T07:19:42Z</dcterms:created>
  <dcterms:modified xsi:type="dcterms:W3CDTF">2024-02-13T09:22:11Z</dcterms:modified>
</cp:coreProperties>
</file>