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40F4F8C0-EFCA-4ACE-AECA-9B89359946EB}" xr6:coauthVersionLast="47" xr6:coauthVersionMax="47" xr10:uidLastSave="{00000000-0000-0000-0000-000000000000}"/>
  <bookViews>
    <workbookView xWindow="-28770" yWindow="0" windowWidth="28770" windowHeight="15450" xr2:uid="{00000000-000D-0000-FFFF-FFFF00000000}"/>
  </bookViews>
  <sheets>
    <sheet name="2024" sheetId="1" r:id="rId1"/>
  </sheets>
  <definedNames>
    <definedName name="_xlnm.Print_Area" localSheetId="0">'2024'!$A$1:$C$95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 s="1"/>
  <c r="C31" i="1"/>
  <c r="C27" i="1"/>
  <c r="C26" i="1" s="1"/>
  <c r="C19" i="1"/>
  <c r="C14" i="1"/>
  <c r="C11" i="1"/>
  <c r="C10" i="1" l="1"/>
  <c r="C91" i="1" l="1"/>
  <c r="C93" i="1" s="1"/>
  <c r="C95" i="1" s="1"/>
</calcChain>
</file>

<file path=xl/sharedStrings.xml><?xml version="1.0" encoding="utf-8"?>
<sst xmlns="http://schemas.openxmlformats.org/spreadsheetml/2006/main" count="152" uniqueCount="152">
  <si>
    <t xml:space="preserve">  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</si>
  <si>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   P A T V I R T I N T A</t>
  </si>
  <si>
    <t xml:space="preserve">                                                                                                                               1 priedas</t>
  </si>
  <si>
    <t>Eil. Nr.</t>
  </si>
  <si>
    <t xml:space="preserve">PAJAMOS </t>
  </si>
  <si>
    <t>Gyventojų pajamų mokestis</t>
  </si>
  <si>
    <t>Žemės mokestis</t>
  </si>
  <si>
    <t>Nekilnojamo turto mokestis</t>
  </si>
  <si>
    <t>Paveldimo turto mokestis</t>
  </si>
  <si>
    <t>Mokestis už aplinkos teršimą</t>
  </si>
  <si>
    <t>Valstybės rinkliavos</t>
  </si>
  <si>
    <t>Mokesčiai už valstybinius gamtos išteklius</t>
  </si>
  <si>
    <t>Pajamos už patalpų nuomą</t>
  </si>
  <si>
    <t>Pajamos už prekes ir paslaugas</t>
  </si>
  <si>
    <t>Įmokos už išlaikymą švietimo, socialinės apsaugos ir kitose įstaigose</t>
  </si>
  <si>
    <t>Valstybinėms (valstybės perduotoms savivaldybėms) funkcijoms atlikti:</t>
  </si>
  <si>
    <t>Valstybinės žemės nuomos mokestis</t>
  </si>
  <si>
    <t>Mokesčiai už medžiojamųjų gyvūnų išteklius</t>
  </si>
  <si>
    <t>Angliavandenių išteklių mokestis</t>
  </si>
  <si>
    <t>Žemės realizavimo pajamos</t>
  </si>
  <si>
    <t>Pastatų ir statinių, mašinų ir įrenginių realizavimo pajamos</t>
  </si>
  <si>
    <t>Žemės ūkio funkcijoms atlikti</t>
  </si>
  <si>
    <t>Melioracijai (išlaidoms)</t>
  </si>
  <si>
    <t>Socialinėms išmokoms ir kompensacijoms skaičiuoti ir mokėti</t>
  </si>
  <si>
    <t>Socialinei paramai mokiniams</t>
  </si>
  <si>
    <t>Socialinėms paslaugoms finansuoti</t>
  </si>
  <si>
    <t>Jaunimo teisių apsaugai</t>
  </si>
  <si>
    <t>Užimtumo didinimo programoms įgyvendinti</t>
  </si>
  <si>
    <t>Gyventojų registro tvarkymo ir duomenų teikimo valstybės registrams funkcijai atlikti</t>
  </si>
  <si>
    <t>Gyvenamosios vietos deklaravimo duomenų ir gyvenamosios vietos neturinčių asmenų apskaitos duomenų tvarkymo funkcijai atlikti</t>
  </si>
  <si>
    <t>Priešgaisrinės saugos funkcijai atlikti</t>
  </si>
  <si>
    <t>Civilinės saugos funkcijai atlikti</t>
  </si>
  <si>
    <t>Civilinės būklės aktų registravimo funkcijoms atlikti</t>
  </si>
  <si>
    <t>Pirminės teisinės pagalbos funkcijai atlikti</t>
  </si>
  <si>
    <t>Dalyvavimas rengiant ir vykdant mobilizaciją</t>
  </si>
  <si>
    <t>Archyviniams dokumentams tvarkyti</t>
  </si>
  <si>
    <t xml:space="preserve">Valstybinės kalbos vartojimo ir teisingumo kontrolės funkcijai vykdyti </t>
  </si>
  <si>
    <t>Visuomenės sveikatos priežiūrai</t>
  </si>
  <si>
    <t>Neveiksnių asmenų būklės peržiūrėjimui užtikrinti</t>
  </si>
  <si>
    <t>Savivaldybių mokykloms, skirtoms šalies (regiono) mokiniams, turintiems specialiųjų ugdymo poreikių, išlaikyti</t>
  </si>
  <si>
    <t>29</t>
  </si>
  <si>
    <t>Dotacija neformaliajam vaikų švietimui</t>
  </si>
  <si>
    <t>30</t>
  </si>
  <si>
    <t>Dotacija kelių priežiūros ir plėtros programai vykdyti</t>
  </si>
  <si>
    <t>Skolintos lėšos</t>
  </si>
  <si>
    <t>Europos Sąjungos finansinės paramos lėšos</t>
  </si>
  <si>
    <t>Tarpinstitucinio bendradarbiavimo koordinatoriaus pareigybei išlaikyti</t>
  </si>
  <si>
    <t>Duomenų apie suteiktą valstybės pagalbą ir/ar nereikšmingą pagalbą pateikimo Registrui funkcijai atlikti</t>
  </si>
  <si>
    <t>Savivaldybių viešosioms bibliotekoms dokumentams įsigyti</t>
  </si>
  <si>
    <t>35</t>
  </si>
  <si>
    <t>39</t>
  </si>
  <si>
    <t>Vietinės rinkliavos už komunalinių atliekų surinkimą</t>
  </si>
  <si>
    <t xml:space="preserve">Ugdymo reikmėms finansuoti </t>
  </si>
  <si>
    <t>Ugdymo, maitinimo ir pavežėjimo lėšų socialinę riziką patiriančių vaikų ikimokykliniam ugdymui užtikrinti</t>
  </si>
  <si>
    <t>40</t>
  </si>
  <si>
    <t>GPM, mokamas už pajamas, gautas iš veiklos, kuria verčiamasi turint verslo liudijimą</t>
  </si>
  <si>
    <t>Pajamų ir pelno mokesčiai (3+4)</t>
  </si>
  <si>
    <t>Pajamos ir mokesčiai iš turto (6+7-8+9)</t>
  </si>
  <si>
    <t>41</t>
  </si>
  <si>
    <t>MOKESČIAI (2+5+10)</t>
  </si>
  <si>
    <t>Pajamos iš baudų ir konfiskacijų</t>
  </si>
  <si>
    <t>Kompleksinėms paslaugoms šeimai organizuoti</t>
  </si>
  <si>
    <t>Akredituotai vaikų dienos socialinei priežiūrai organizuoti, teikti ir administruoti</t>
  </si>
  <si>
    <t>Erdvinių duomenų rinkiniui tvarkyti</t>
  </si>
  <si>
    <t>34</t>
  </si>
  <si>
    <t>Asmeninei pagalbai teikti ir administruoti</t>
  </si>
  <si>
    <t>31</t>
  </si>
  <si>
    <t>32</t>
  </si>
  <si>
    <t>33</t>
  </si>
  <si>
    <t>36</t>
  </si>
  <si>
    <t>37</t>
  </si>
  <si>
    <t>38</t>
  </si>
  <si>
    <t>Kompensacijoms už būsto suteikimą  užsieniečiams, pasitraukusiems iš Ukrainos dėl Rusijos Federacijos karinių veiksmų Ukrainoje, finansuoti</t>
  </si>
  <si>
    <t>Akredituotai socialinei reabilitacijai neįgaliesiems bendruomenėje organizuoti, teikti ir administruoti</t>
  </si>
  <si>
    <t>Savivaldybėms priskirtos ir perduotos valstybinės žemės miestų ir miestelių administracinėse ribose valdymui, naudojimui ir disponavimui ja patikėjimo teise užtikrinti</t>
  </si>
  <si>
    <t>Kiti mokesčiai ir pajamos (11+...+16)</t>
  </si>
  <si>
    <t>Pajamos už prekes ir paslaugas (19+...+21)</t>
  </si>
  <si>
    <t>Materialiojo ir nematerialiojo turto realizavimo pajamos (23+24)</t>
  </si>
  <si>
    <t>Bendruomeninei veiklai stiprinti</t>
  </si>
  <si>
    <t>42</t>
  </si>
  <si>
    <t>43</t>
  </si>
  <si>
    <t>Praėjusių metų nepanaudota pajamų dalis (apyvartinės lėšos)</t>
  </si>
  <si>
    <t>Būsto nuomos ar išperkamosios būsto nuomos mokesčio daliai kompensuoti</t>
  </si>
  <si>
    <t>44</t>
  </si>
  <si>
    <t>Profesiniam orientavimui</t>
  </si>
  <si>
    <t>Socialinių paslaugų srities darbuotojų pareiginei algai padidinti</t>
  </si>
  <si>
    <t>IŠ VISO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</si>
  <si>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</si>
  <si>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>45</t>
  </si>
  <si>
    <t>Asmenų su negalia reikalų koordinavimo funkcijai atlikti</t>
  </si>
  <si>
    <t>46</t>
  </si>
  <si>
    <t>(Eur)</t>
  </si>
  <si>
    <t>Vaikų, atvykusių į Lietuvos Respubliką iš Ukrainos dėl Rusijos Federacijos karinių veiksmų Ukrainoje, pavėžėjimui į mokyklą ir atgal ir pedagoginių darbuotojų papildomam darbui apmokėti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</si>
  <si>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</si>
  <si>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</si>
  <si>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>Išlaidoms, patirtoms teikiant paramą būstui išsinuomoti užsieniečiams, pasitraukusiems iš Ukrainos dėl Rusijos Federacijos karinės agresijos, padengti</t>
  </si>
  <si>
    <t>Dotacija būstams pritaikyti asmenims su neįgalia</t>
  </si>
  <si>
    <t>Specialioji valstybės biudžeto dotacija valstybės investicijų programai finansuoti</t>
  </si>
  <si>
    <t>Mokytojų, dirbančių pagal ikimokyklinio, priešmokyklinio, bendrojo ugdymo ir profesinio mokymo programas, personalo optimizavimui ir atnaujinimui</t>
  </si>
  <si>
    <t>Atliekų tvarkymo programos projektams vykdyti</t>
  </si>
  <si>
    <t>Dotacija vandens transporto priemonių nuleidimo vietų įrengimui</t>
  </si>
  <si>
    <t>Dotacija pagal ES fondų investicijų veiksmų programą įgyvendinamų projektų nuosavam indėliui užtikrinti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</si>
  <si>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</si>
  <si>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</si>
  <si>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</si>
  <si>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</si>
  <si>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</si>
  <si>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</si>
  <si>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</si>
  <si>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</si>
  <si>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</si>
  <si>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</si>
  <si>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  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</si>
  <si>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  redakcija)</t>
  </si>
  <si>
    <t xml:space="preserve">                                                                                                                               2024 m. vasario 29 d. sprendimu Nr.T1-223</t>
  </si>
  <si>
    <t>Laikino atokvėpio paslaugai teikti ir administruoti</t>
  </si>
  <si>
    <t>Atsinaujinančių energijos išteklių panaudojimas</t>
  </si>
  <si>
    <t>57</t>
  </si>
  <si>
    <t>58</t>
  </si>
  <si>
    <t>IŠ VISO (59+60)</t>
  </si>
  <si>
    <t>Kitos neišvardintos pajamos</t>
  </si>
  <si>
    <t>KITOS PAJAMOS (18+22+25+26)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</si>
  <si>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</si>
  <si>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</si>
  <si>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</si>
  <si>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</si>
  <si>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</si>
  <si>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</si>
  <si>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</si>
  <si>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</si>
  <si>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</si>
  <si>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</si>
  <si>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</si>
  <si>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</si>
  <si>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</si>
  <si>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</si>
  <si>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</si>
  <si>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</si>
  <si>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</si>
  <si>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</si>
  <si>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</si>
  <si>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</si>
  <si>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</si>
  <si>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</si>
  <si>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</si>
  <si>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IŠ VISO PAJAMŲ IR DOTACIJŲ (1+17+27)</t>
  </si>
  <si>
    <t>59</t>
  </si>
  <si>
    <t>Dotacija pedagoginių darbuotojų padidintam darbo užmokesčiui mokėti</t>
  </si>
  <si>
    <t>60</t>
  </si>
  <si>
    <t>IŠ VISO (61+62)</t>
  </si>
  <si>
    <r>
      <t>DOTACIJOS (</t>
    </r>
    <r>
      <rPr>
        <b/>
        <sz val="9"/>
        <rFont val="Times New Roman"/>
        <family val="1"/>
      </rPr>
      <t>28+...+58)</t>
    </r>
  </si>
  <si>
    <t xml:space="preserve">                                                                                                                               2024 m. gruodžio 19 d. sprendimo Nr.T1-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</si>
</sst>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charset val="186"/>
      <scheme val="minor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0" fontId="3" fillId="3" borderId="1" xfId="0" applyFont="1" applyFill="1" applyBorder="1" applyAlignment="1">
      <alignment horizontal="left"/>
    </xf>
    <xf numFmtId="1" fontId="3" fillId="3" borderId="2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/>
    </xf>
    <xf numFmtId="1" fontId="5" fillId="5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" fontId="6" fillId="0" borderId="2" xfId="0" applyNumberFormat="1" applyFont="1" applyBorder="1"/>
    <xf numFmtId="1" fontId="3" fillId="0" borderId="7" xfId="0" applyNumberFormat="1" applyFont="1" applyBorder="1"/>
    <xf numFmtId="0" fontId="2" fillId="0" borderId="6" xfId="0" applyFont="1" applyBorder="1"/>
    <xf numFmtId="0" fontId="2" fillId="2" borderId="3" xfId="0" applyFont="1" applyFill="1" applyBorder="1" applyAlignment="1">
      <alignment horizontal="left"/>
    </xf>
    <xf numFmtId="1" fontId="5" fillId="2" borderId="4" xfId="0" applyNumberFormat="1" applyFont="1" applyFill="1" applyBorder="1"/>
    <xf numFmtId="0" fontId="3" fillId="3" borderId="6" xfId="0" applyFont="1" applyFill="1" applyBorder="1" applyAlignment="1">
      <alignment horizontal="center"/>
    </xf>
    <xf numFmtId="1" fontId="3" fillId="3" borderId="6" xfId="0" applyNumberFormat="1" applyFont="1" applyFill="1" applyBorder="1"/>
    <xf numFmtId="0" fontId="4" fillId="0" borderId="6" xfId="0" applyFont="1" applyBorder="1" applyAlignment="1">
      <alignment horizontal="left"/>
    </xf>
    <xf numFmtId="1" fontId="5" fillId="0" borderId="6" xfId="0" applyNumberFormat="1" applyFont="1" applyBorder="1"/>
    <xf numFmtId="0" fontId="5" fillId="4" borderId="6" xfId="0" applyFont="1" applyFill="1" applyBorder="1" applyAlignment="1">
      <alignment horizontal="center"/>
    </xf>
    <xf numFmtId="1" fontId="5" fillId="4" borderId="6" xfId="0" applyNumberFormat="1" applyFont="1" applyFill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/>
    <xf numFmtId="0" fontId="15" fillId="0" borderId="6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17" fillId="0" borderId="1" xfId="0" applyFont="1" applyBorder="1"/>
    <xf numFmtId="0" fontId="8" fillId="0" borderId="1" xfId="0" applyFont="1" applyBorder="1" applyAlignment="1">
      <alignment horizontal="center"/>
    </xf>
    <xf numFmtId="0" fontId="15" fillId="0" borderId="6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"/>
  <sheetViews>
    <sheetView tabSelected="1" zoomScaleNormal="100" workbookViewId="0">
      <selection activeCell="C36" sqref="C36"/>
    </sheetView>
  </sheetViews>
  <sheetFormatPr defaultRowHeight="15" x14ac:dyDescent="0.25"/>
  <cols>
    <col min="1" max="1" width="7.140625" style="25" customWidth="1"/>
    <col min="2" max="2" width="68.85546875" style="25" customWidth="1"/>
    <col min="3" max="3" width="11.28515625" style="25" customWidth="1"/>
    <col min="4" max="16384" width="9.140625" style="25"/>
  </cols>
  <sheetData>
    <row r="1" spans="1:3" x14ac:dyDescent="0.25">
      <c r="A1" s="1" t="s">
        <v>1</v>
      </c>
    </row>
    <row r="2" spans="1:3" x14ac:dyDescent="0.25">
      <c r="A2" s="1" t="s">
        <v>0</v>
      </c>
    </row>
    <row r="3" spans="1:3" x14ac:dyDescent="0.25">
      <c r="A3" s="1" t="s">
        <v>114</v>
      </c>
    </row>
    <row r="4" spans="1:3" x14ac:dyDescent="0.25">
      <c r="A4" s="1" t="s">
        <v>2</v>
      </c>
    </row>
    <row r="5" spans="1:3" s="36" customFormat="1" x14ac:dyDescent="0.25">
      <c r="A5" s="1" t="s">
        <v>112</v>
      </c>
      <c r="B5" s="25"/>
    </row>
    <row r="6" spans="1:3" s="36" customFormat="1" x14ac:dyDescent="0.25">
      <c r="A6" s="1" t="s">
        <v>151</v>
      </c>
      <c r="B6" s="25"/>
    </row>
    <row r="7" spans="1:3" s="36" customFormat="1" x14ac:dyDescent="0.25">
      <c r="A7" s="1" t="s">
        <v>113</v>
      </c>
      <c r="B7" s="25"/>
    </row>
    <row r="8" spans="1:3" x14ac:dyDescent="0.25">
      <c r="C8" s="52" t="s">
        <v>91</v>
      </c>
    </row>
    <row r="9" spans="1:3" x14ac:dyDescent="0.25">
      <c r="A9" s="53" t="s">
        <v>3</v>
      </c>
      <c r="B9" s="54" t="s">
        <v>4</v>
      </c>
      <c r="C9" s="26" t="s">
        <v>86</v>
      </c>
    </row>
    <row r="10" spans="1:3" x14ac:dyDescent="0.25">
      <c r="A10" s="27">
        <v>1</v>
      </c>
      <c r="B10" s="28" t="s">
        <v>59</v>
      </c>
      <c r="C10" s="29">
        <f>C11+C14+C19</f>
        <v>41951000</v>
      </c>
    </row>
    <row r="11" spans="1:3" x14ac:dyDescent="0.25">
      <c r="A11" s="30">
        <v>2</v>
      </c>
      <c r="B11" s="31" t="s">
        <v>56</v>
      </c>
      <c r="C11" s="13">
        <f>C12+C13</f>
        <v>38410000</v>
      </c>
    </row>
    <row r="12" spans="1:3" x14ac:dyDescent="0.25">
      <c r="A12" s="32">
        <v>3</v>
      </c>
      <c r="B12" s="2" t="s">
        <v>5</v>
      </c>
      <c r="C12" s="3">
        <v>38348000</v>
      </c>
    </row>
    <row r="13" spans="1:3" x14ac:dyDescent="0.25">
      <c r="A13" s="33">
        <v>4</v>
      </c>
      <c r="B13" s="2" t="s">
        <v>55</v>
      </c>
      <c r="C13" s="3">
        <v>62000</v>
      </c>
    </row>
    <row r="14" spans="1:3" x14ac:dyDescent="0.25">
      <c r="A14" s="34">
        <v>5</v>
      </c>
      <c r="B14" s="5" t="s">
        <v>57</v>
      </c>
      <c r="C14" s="12">
        <f>C15+C16+C17+C18</f>
        <v>1812000</v>
      </c>
    </row>
    <row r="15" spans="1:3" x14ac:dyDescent="0.25">
      <c r="A15" s="33">
        <v>6</v>
      </c>
      <c r="B15" s="2" t="s">
        <v>6</v>
      </c>
      <c r="C15" s="3">
        <v>630000</v>
      </c>
    </row>
    <row r="16" spans="1:3" x14ac:dyDescent="0.25">
      <c r="A16" s="33">
        <v>7</v>
      </c>
      <c r="B16" s="2" t="s">
        <v>7</v>
      </c>
      <c r="C16" s="3">
        <v>950000</v>
      </c>
    </row>
    <row r="17" spans="1:3" x14ac:dyDescent="0.25">
      <c r="A17" s="33">
        <v>8</v>
      </c>
      <c r="B17" s="2" t="s">
        <v>8</v>
      </c>
      <c r="C17" s="3">
        <v>12000</v>
      </c>
    </row>
    <row r="18" spans="1:3" x14ac:dyDescent="0.25">
      <c r="A18" s="33">
        <v>9</v>
      </c>
      <c r="B18" s="35" t="s">
        <v>16</v>
      </c>
      <c r="C18" s="3">
        <v>220000</v>
      </c>
    </row>
    <row r="19" spans="1:3" x14ac:dyDescent="0.25">
      <c r="A19" s="34">
        <v>10</v>
      </c>
      <c r="B19" s="5" t="s">
        <v>75</v>
      </c>
      <c r="C19" s="6">
        <f>C20+C24+C25+C21+C22+C23</f>
        <v>1729000</v>
      </c>
    </row>
    <row r="20" spans="1:3" x14ac:dyDescent="0.25">
      <c r="A20" s="33">
        <v>11</v>
      </c>
      <c r="B20" s="2" t="s">
        <v>9</v>
      </c>
      <c r="C20" s="3">
        <v>117000</v>
      </c>
    </row>
    <row r="21" spans="1:3" x14ac:dyDescent="0.25">
      <c r="A21" s="33">
        <v>12</v>
      </c>
      <c r="B21" s="35" t="s">
        <v>11</v>
      </c>
      <c r="C21" s="3">
        <v>80000</v>
      </c>
    </row>
    <row r="22" spans="1:3" x14ac:dyDescent="0.25">
      <c r="A22" s="33">
        <v>13</v>
      </c>
      <c r="B22" s="35" t="s">
        <v>17</v>
      </c>
      <c r="C22" s="3">
        <v>42000</v>
      </c>
    </row>
    <row r="23" spans="1:3" x14ac:dyDescent="0.25">
      <c r="A23" s="33">
        <v>14</v>
      </c>
      <c r="B23" s="36" t="s">
        <v>18</v>
      </c>
      <c r="C23" s="3">
        <v>20000</v>
      </c>
    </row>
    <row r="24" spans="1:3" x14ac:dyDescent="0.25">
      <c r="A24" s="33">
        <v>15</v>
      </c>
      <c r="B24" s="2" t="s">
        <v>10</v>
      </c>
      <c r="C24" s="3">
        <v>50000</v>
      </c>
    </row>
    <row r="25" spans="1:3" x14ac:dyDescent="0.25">
      <c r="A25" s="33">
        <v>16</v>
      </c>
      <c r="B25" s="2" t="s">
        <v>51</v>
      </c>
      <c r="C25" s="3">
        <v>1420000</v>
      </c>
    </row>
    <row r="26" spans="1:3" ht="14.25" customHeight="1" x14ac:dyDescent="0.25">
      <c r="A26" s="27">
        <v>17</v>
      </c>
      <c r="B26" s="7" t="s">
        <v>121</v>
      </c>
      <c r="C26" s="8">
        <f>C27+C31+C34+C35</f>
        <v>3517188</v>
      </c>
    </row>
    <row r="27" spans="1:3" ht="14.25" customHeight="1" x14ac:dyDescent="0.25">
      <c r="A27" s="30">
        <v>18</v>
      </c>
      <c r="B27" s="37" t="s">
        <v>76</v>
      </c>
      <c r="C27" s="14">
        <f>C28+C29+C30</f>
        <v>2409046</v>
      </c>
    </row>
    <row r="28" spans="1:3" ht="14.25" customHeight="1" x14ac:dyDescent="0.25">
      <c r="A28" s="32">
        <v>19</v>
      </c>
      <c r="B28" s="35" t="s">
        <v>12</v>
      </c>
      <c r="C28" s="3">
        <v>174900</v>
      </c>
    </row>
    <row r="29" spans="1:3" ht="14.25" customHeight="1" x14ac:dyDescent="0.25">
      <c r="A29" s="32">
        <v>20</v>
      </c>
      <c r="B29" s="2" t="s">
        <v>13</v>
      </c>
      <c r="C29" s="3">
        <v>635546</v>
      </c>
    </row>
    <row r="30" spans="1:3" ht="14.25" customHeight="1" x14ac:dyDescent="0.25">
      <c r="A30" s="32">
        <v>21</v>
      </c>
      <c r="B30" s="2" t="s">
        <v>14</v>
      </c>
      <c r="C30" s="3">
        <v>1598600</v>
      </c>
    </row>
    <row r="31" spans="1:3" ht="14.25" customHeight="1" x14ac:dyDescent="0.25">
      <c r="A31" s="34">
        <v>22</v>
      </c>
      <c r="B31" s="37" t="s">
        <v>77</v>
      </c>
      <c r="C31" s="6">
        <f>C32+C33</f>
        <v>248000</v>
      </c>
    </row>
    <row r="32" spans="1:3" ht="14.25" customHeight="1" x14ac:dyDescent="0.25">
      <c r="A32" s="32">
        <v>23</v>
      </c>
      <c r="B32" s="2" t="s">
        <v>19</v>
      </c>
      <c r="C32" s="3">
        <v>115000</v>
      </c>
    </row>
    <row r="33" spans="1:3" ht="14.25" customHeight="1" x14ac:dyDescent="0.25">
      <c r="A33" s="32">
        <v>24</v>
      </c>
      <c r="B33" s="38" t="s">
        <v>20</v>
      </c>
      <c r="C33" s="3">
        <v>133000</v>
      </c>
    </row>
    <row r="34" spans="1:3" ht="14.25" customHeight="1" x14ac:dyDescent="0.25">
      <c r="A34" s="32">
        <v>25</v>
      </c>
      <c r="B34" s="49" t="s">
        <v>60</v>
      </c>
      <c r="C34" s="50">
        <v>10000</v>
      </c>
    </row>
    <row r="35" spans="1:3" ht="14.25" customHeight="1" x14ac:dyDescent="0.25">
      <c r="A35" s="32">
        <v>26</v>
      </c>
      <c r="B35" s="49" t="s">
        <v>120</v>
      </c>
      <c r="C35" s="50">
        <v>850142</v>
      </c>
    </row>
    <row r="36" spans="1:3" ht="14.25" customHeight="1" x14ac:dyDescent="0.25">
      <c r="A36" s="27">
        <v>27</v>
      </c>
      <c r="B36" s="9" t="s">
        <v>150</v>
      </c>
      <c r="C36" s="8">
        <f>C37+C61+C62+C64+C63+C66+C67+C68+C72+C65+C69+C70+C71+C73+C74+C75+C76+C77+C78+C79+C80+C81+C82+C83+C84+C85+C86+C87+C88+C89+C90</f>
        <v>36666658</v>
      </c>
    </row>
    <row r="37" spans="1:3" ht="14.25" customHeight="1" x14ac:dyDescent="0.25">
      <c r="A37" s="32">
        <v>28</v>
      </c>
      <c r="B37" s="39" t="s">
        <v>15</v>
      </c>
      <c r="C37" s="15">
        <f>SUM(C38:C60)</f>
        <v>7937846</v>
      </c>
    </row>
    <row r="38" spans="1:3" ht="14.25" customHeight="1" x14ac:dyDescent="0.25">
      <c r="A38" s="40" t="s">
        <v>122</v>
      </c>
      <c r="B38" s="41" t="s">
        <v>21</v>
      </c>
      <c r="C38" s="4">
        <v>360200</v>
      </c>
    </row>
    <row r="39" spans="1:3" ht="14.25" customHeight="1" x14ac:dyDescent="0.25">
      <c r="A39" s="40" t="s">
        <v>123</v>
      </c>
      <c r="B39" s="41" t="s">
        <v>22</v>
      </c>
      <c r="C39" s="4">
        <v>1401000</v>
      </c>
    </row>
    <row r="40" spans="1:3" ht="14.25" customHeight="1" x14ac:dyDescent="0.25">
      <c r="A40" s="40" t="s">
        <v>124</v>
      </c>
      <c r="B40" s="41" t="s">
        <v>23</v>
      </c>
      <c r="C40" s="4">
        <v>299500</v>
      </c>
    </row>
    <row r="41" spans="1:3" ht="14.25" customHeight="1" x14ac:dyDescent="0.25">
      <c r="A41" s="40" t="s">
        <v>125</v>
      </c>
      <c r="B41" s="41" t="s">
        <v>24</v>
      </c>
      <c r="C41" s="4">
        <v>939300</v>
      </c>
    </row>
    <row r="42" spans="1:3" ht="14.25" customHeight="1" x14ac:dyDescent="0.25">
      <c r="A42" s="40" t="s">
        <v>126</v>
      </c>
      <c r="B42" s="41" t="s">
        <v>25</v>
      </c>
      <c r="C42" s="4">
        <v>3240000</v>
      </c>
    </row>
    <row r="43" spans="1:3" ht="14.25" customHeight="1" x14ac:dyDescent="0.25">
      <c r="A43" s="40" t="s">
        <v>127</v>
      </c>
      <c r="B43" s="41" t="s">
        <v>26</v>
      </c>
      <c r="C43" s="4">
        <v>21900</v>
      </c>
    </row>
    <row r="44" spans="1:3" ht="14.25" customHeight="1" x14ac:dyDescent="0.25">
      <c r="A44" s="40" t="s">
        <v>128</v>
      </c>
      <c r="B44" s="41" t="s">
        <v>27</v>
      </c>
      <c r="C44" s="4">
        <v>95100</v>
      </c>
    </row>
    <row r="45" spans="1:3" ht="14.25" customHeight="1" x14ac:dyDescent="0.25">
      <c r="A45" s="40" t="s">
        <v>129</v>
      </c>
      <c r="B45" s="41" t="s">
        <v>33</v>
      </c>
      <c r="C45" s="4">
        <v>11200</v>
      </c>
    </row>
    <row r="46" spans="1:3" ht="14.25" customHeight="1" x14ac:dyDescent="0.25">
      <c r="A46" s="40" t="s">
        <v>130</v>
      </c>
      <c r="B46" s="41" t="s">
        <v>32</v>
      </c>
      <c r="C46" s="4">
        <v>32900</v>
      </c>
    </row>
    <row r="47" spans="1:3" ht="14.25" customHeight="1" x14ac:dyDescent="0.25">
      <c r="A47" s="40" t="s">
        <v>131</v>
      </c>
      <c r="B47" s="41" t="s">
        <v>28</v>
      </c>
      <c r="C47" s="4">
        <v>700</v>
      </c>
    </row>
    <row r="48" spans="1:3" ht="14.25" customHeight="1" x14ac:dyDescent="0.25">
      <c r="A48" s="40" t="s">
        <v>132</v>
      </c>
      <c r="B48" s="41" t="s">
        <v>30</v>
      </c>
      <c r="C48" s="4">
        <v>849700</v>
      </c>
    </row>
    <row r="49" spans="1:3" ht="14.25" customHeight="1" x14ac:dyDescent="0.25">
      <c r="A49" s="40" t="s">
        <v>133</v>
      </c>
      <c r="B49" s="41" t="s">
        <v>31</v>
      </c>
      <c r="C49" s="4">
        <v>31500</v>
      </c>
    </row>
    <row r="50" spans="1:3" ht="26.25" customHeight="1" x14ac:dyDescent="0.25">
      <c r="A50" s="40" t="s">
        <v>134</v>
      </c>
      <c r="B50" s="41" t="s">
        <v>29</v>
      </c>
      <c r="C50" s="4">
        <v>4300</v>
      </c>
    </row>
    <row r="51" spans="1:3" ht="25.5" customHeight="1" x14ac:dyDescent="0.25">
      <c r="A51" s="40" t="s">
        <v>135</v>
      </c>
      <c r="B51" s="41" t="s">
        <v>47</v>
      </c>
      <c r="C51" s="4">
        <v>100</v>
      </c>
    </row>
    <row r="52" spans="1:3" ht="14.25" customHeight="1" x14ac:dyDescent="0.25">
      <c r="A52" s="40" t="s">
        <v>136</v>
      </c>
      <c r="B52" s="41" t="s">
        <v>34</v>
      </c>
      <c r="C52" s="4">
        <v>23600</v>
      </c>
    </row>
    <row r="53" spans="1:3" ht="14.25" customHeight="1" x14ac:dyDescent="0.25">
      <c r="A53" s="40" t="s">
        <v>137</v>
      </c>
      <c r="B53" s="41" t="s">
        <v>35</v>
      </c>
      <c r="C53" s="4">
        <v>21200</v>
      </c>
    </row>
    <row r="54" spans="1:3" ht="14.25" customHeight="1" x14ac:dyDescent="0.25">
      <c r="A54" s="40" t="s">
        <v>138</v>
      </c>
      <c r="B54" s="41" t="s">
        <v>36</v>
      </c>
      <c r="C54" s="4">
        <v>8000</v>
      </c>
    </row>
    <row r="55" spans="1:3" ht="14.25" customHeight="1" x14ac:dyDescent="0.25">
      <c r="A55" s="40" t="s">
        <v>139</v>
      </c>
      <c r="B55" s="41" t="s">
        <v>37</v>
      </c>
      <c r="C55" s="4">
        <v>469480</v>
      </c>
    </row>
    <row r="56" spans="1:3" ht="14.25" customHeight="1" x14ac:dyDescent="0.25">
      <c r="A56" s="40" t="s">
        <v>140</v>
      </c>
      <c r="B56" s="41" t="s">
        <v>38</v>
      </c>
      <c r="C56" s="4">
        <v>8300</v>
      </c>
    </row>
    <row r="57" spans="1:3" ht="14.25" customHeight="1" x14ac:dyDescent="0.25">
      <c r="A57" s="40" t="s">
        <v>141</v>
      </c>
      <c r="B57" s="16" t="s">
        <v>46</v>
      </c>
      <c r="C57" s="4">
        <v>33390</v>
      </c>
    </row>
    <row r="58" spans="1:3" ht="14.25" customHeight="1" x14ac:dyDescent="0.25">
      <c r="A58" s="40" t="s">
        <v>142</v>
      </c>
      <c r="B58" s="41" t="s">
        <v>63</v>
      </c>
      <c r="C58" s="4">
        <v>10632</v>
      </c>
    </row>
    <row r="59" spans="1:3" ht="14.25" customHeight="1" x14ac:dyDescent="0.25">
      <c r="A59" s="40" t="s">
        <v>143</v>
      </c>
      <c r="B59" s="41" t="s">
        <v>82</v>
      </c>
      <c r="C59" s="4">
        <v>10000</v>
      </c>
    </row>
    <row r="60" spans="1:3" ht="30" customHeight="1" x14ac:dyDescent="0.25">
      <c r="A60" s="40" t="s">
        <v>144</v>
      </c>
      <c r="B60" s="41" t="s">
        <v>74</v>
      </c>
      <c r="C60" s="4">
        <v>65844</v>
      </c>
    </row>
    <row r="61" spans="1:3" ht="14.25" customHeight="1" x14ac:dyDescent="0.25">
      <c r="A61" s="42" t="s">
        <v>40</v>
      </c>
      <c r="B61" s="16" t="s">
        <v>52</v>
      </c>
      <c r="C61" s="16">
        <v>20380400</v>
      </c>
    </row>
    <row r="62" spans="1:3" ht="28.5" customHeight="1" x14ac:dyDescent="0.25">
      <c r="A62" s="42" t="s">
        <v>42</v>
      </c>
      <c r="B62" s="43" t="s">
        <v>53</v>
      </c>
      <c r="C62" s="4">
        <v>325252</v>
      </c>
    </row>
    <row r="63" spans="1:3" ht="14.25" customHeight="1" x14ac:dyDescent="0.25">
      <c r="A63" s="42" t="s">
        <v>66</v>
      </c>
      <c r="B63" s="16" t="s">
        <v>84</v>
      </c>
      <c r="C63" s="4">
        <v>113137</v>
      </c>
    </row>
    <row r="64" spans="1:3" ht="14.25" customHeight="1" x14ac:dyDescent="0.25">
      <c r="A64" s="42" t="s">
        <v>67</v>
      </c>
      <c r="B64" s="16" t="s">
        <v>41</v>
      </c>
      <c r="C64" s="4">
        <v>258400</v>
      </c>
    </row>
    <row r="65" spans="1:3" ht="26.25" customHeight="1" x14ac:dyDescent="0.25">
      <c r="A65" s="42" t="s">
        <v>68</v>
      </c>
      <c r="B65" s="39" t="s">
        <v>39</v>
      </c>
      <c r="C65" s="4">
        <v>441500</v>
      </c>
    </row>
    <row r="66" spans="1:3" ht="15" customHeight="1" x14ac:dyDescent="0.25">
      <c r="A66" s="42" t="s">
        <v>64</v>
      </c>
      <c r="B66" s="41" t="s">
        <v>62</v>
      </c>
      <c r="C66" s="4">
        <v>164300</v>
      </c>
    </row>
    <row r="67" spans="1:3" ht="14.25" customHeight="1" x14ac:dyDescent="0.25">
      <c r="A67" s="42" t="s">
        <v>49</v>
      </c>
      <c r="B67" s="44" t="s">
        <v>61</v>
      </c>
      <c r="C67" s="4">
        <v>25001</v>
      </c>
    </row>
    <row r="68" spans="1:3" ht="14.25" customHeight="1" x14ac:dyDescent="0.25">
      <c r="A68" s="42" t="s">
        <v>69</v>
      </c>
      <c r="B68" s="41" t="s">
        <v>65</v>
      </c>
      <c r="C68" s="4">
        <v>79317</v>
      </c>
    </row>
    <row r="69" spans="1:3" ht="27" customHeight="1" x14ac:dyDescent="0.25">
      <c r="A69" s="42" t="s">
        <v>70</v>
      </c>
      <c r="B69" s="51" t="s">
        <v>72</v>
      </c>
      <c r="C69" s="4">
        <v>24551</v>
      </c>
    </row>
    <row r="70" spans="1:3" ht="52.5" customHeight="1" x14ac:dyDescent="0.25">
      <c r="A70" s="42" t="s">
        <v>71</v>
      </c>
      <c r="B70" s="51" t="s">
        <v>87</v>
      </c>
      <c r="C70" s="4">
        <v>5838</v>
      </c>
    </row>
    <row r="71" spans="1:3" ht="14.25" customHeight="1" x14ac:dyDescent="0.25">
      <c r="A71" s="42" t="s">
        <v>50</v>
      </c>
      <c r="B71" s="51" t="s">
        <v>85</v>
      </c>
      <c r="C71" s="4">
        <v>154765</v>
      </c>
    </row>
    <row r="72" spans="1:3" ht="15" customHeight="1" x14ac:dyDescent="0.25">
      <c r="A72" s="42" t="s">
        <v>54</v>
      </c>
      <c r="B72" s="41" t="s">
        <v>48</v>
      </c>
      <c r="C72" s="16">
        <v>49948</v>
      </c>
    </row>
    <row r="73" spans="1:3" ht="26.25" customHeight="1" x14ac:dyDescent="0.25">
      <c r="A73" s="42" t="s">
        <v>58</v>
      </c>
      <c r="B73" s="39" t="s">
        <v>73</v>
      </c>
      <c r="C73" s="16">
        <v>60641</v>
      </c>
    </row>
    <row r="74" spans="1:3" ht="15" customHeight="1" x14ac:dyDescent="0.25">
      <c r="A74" s="42" t="s">
        <v>79</v>
      </c>
      <c r="B74" s="39" t="s">
        <v>78</v>
      </c>
      <c r="C74" s="16">
        <v>26895</v>
      </c>
    </row>
    <row r="75" spans="1:3" ht="15" customHeight="1" x14ac:dyDescent="0.25">
      <c r="A75" s="42" t="s">
        <v>80</v>
      </c>
      <c r="B75" s="39" t="s">
        <v>89</v>
      </c>
      <c r="C75" s="16">
        <v>26374</v>
      </c>
    </row>
    <row r="76" spans="1:3" ht="14.25" customHeight="1" x14ac:dyDescent="0.25">
      <c r="A76" s="42" t="s">
        <v>83</v>
      </c>
      <c r="B76" s="44" t="s">
        <v>43</v>
      </c>
      <c r="C76" s="16">
        <v>2922200</v>
      </c>
    </row>
    <row r="77" spans="1:3" ht="14.25" customHeight="1" x14ac:dyDescent="0.25">
      <c r="A77" s="42" t="s">
        <v>88</v>
      </c>
      <c r="B77" s="39" t="s">
        <v>45</v>
      </c>
      <c r="C77" s="16">
        <v>2729068</v>
      </c>
    </row>
    <row r="78" spans="1:3" ht="39" customHeight="1" x14ac:dyDescent="0.25">
      <c r="A78" s="42" t="s">
        <v>90</v>
      </c>
      <c r="B78" s="51" t="s">
        <v>92</v>
      </c>
      <c r="C78" s="16">
        <v>28080</v>
      </c>
    </row>
    <row r="79" spans="1:3" ht="39" customHeight="1" x14ac:dyDescent="0.25">
      <c r="A79" s="42" t="s">
        <v>102</v>
      </c>
      <c r="B79" s="51" t="s">
        <v>93</v>
      </c>
      <c r="C79" s="16">
        <v>74059</v>
      </c>
    </row>
    <row r="80" spans="1:3" ht="39" customHeight="1" x14ac:dyDescent="0.25">
      <c r="A80" s="42" t="s">
        <v>103</v>
      </c>
      <c r="B80" s="51" t="s">
        <v>94</v>
      </c>
      <c r="C80" s="16">
        <v>17743</v>
      </c>
    </row>
    <row r="81" spans="1:3" ht="28.5" customHeight="1" x14ac:dyDescent="0.25">
      <c r="A81" s="42" t="s">
        <v>104</v>
      </c>
      <c r="B81" s="51" t="s">
        <v>95</v>
      </c>
      <c r="C81" s="16">
        <v>2027</v>
      </c>
    </row>
    <row r="82" spans="1:3" ht="14.25" customHeight="1" x14ac:dyDescent="0.25">
      <c r="A82" s="42" t="s">
        <v>105</v>
      </c>
      <c r="B82" s="51" t="s">
        <v>96</v>
      </c>
      <c r="C82" s="16">
        <v>40660</v>
      </c>
    </row>
    <row r="83" spans="1:3" ht="14.25" customHeight="1" x14ac:dyDescent="0.25">
      <c r="A83" s="42" t="s">
        <v>106</v>
      </c>
      <c r="B83" s="51" t="s">
        <v>97</v>
      </c>
      <c r="C83" s="16">
        <v>388000</v>
      </c>
    </row>
    <row r="84" spans="1:3" ht="26.25" x14ac:dyDescent="0.25">
      <c r="A84" s="42" t="s">
        <v>107</v>
      </c>
      <c r="B84" s="51" t="s">
        <v>98</v>
      </c>
      <c r="C84" s="16">
        <v>11570</v>
      </c>
    </row>
    <row r="85" spans="1:3" ht="14.25" customHeight="1" x14ac:dyDescent="0.25">
      <c r="A85" s="42" t="s">
        <v>108</v>
      </c>
      <c r="B85" s="51" t="s">
        <v>99</v>
      </c>
      <c r="C85" s="16">
        <v>27735</v>
      </c>
    </row>
    <row r="86" spans="1:3" ht="14.25" customHeight="1" x14ac:dyDescent="0.25">
      <c r="A86" s="42" t="s">
        <v>109</v>
      </c>
      <c r="B86" s="51" t="s">
        <v>100</v>
      </c>
      <c r="C86" s="16">
        <v>25000</v>
      </c>
    </row>
    <row r="87" spans="1:3" ht="26.25" customHeight="1" x14ac:dyDescent="0.25">
      <c r="A87" s="42" t="s">
        <v>110</v>
      </c>
      <c r="B87" s="51" t="s">
        <v>101</v>
      </c>
      <c r="C87" s="16">
        <v>62163</v>
      </c>
    </row>
    <row r="88" spans="1:3" ht="14.25" customHeight="1" x14ac:dyDescent="0.25">
      <c r="A88" s="42" t="s">
        <v>111</v>
      </c>
      <c r="B88" s="55" t="s">
        <v>115</v>
      </c>
      <c r="C88" s="16">
        <v>202900</v>
      </c>
    </row>
    <row r="89" spans="1:3" ht="14.25" customHeight="1" x14ac:dyDescent="0.25">
      <c r="A89" s="42" t="s">
        <v>117</v>
      </c>
      <c r="B89" s="55" t="s">
        <v>116</v>
      </c>
      <c r="C89" s="16">
        <v>14288</v>
      </c>
    </row>
    <row r="90" spans="1:3" ht="14.25" customHeight="1" x14ac:dyDescent="0.25">
      <c r="A90" s="42" t="s">
        <v>118</v>
      </c>
      <c r="B90" s="55" t="s">
        <v>147</v>
      </c>
      <c r="C90" s="16">
        <v>47000</v>
      </c>
    </row>
    <row r="91" spans="1:3" ht="14.25" customHeight="1" x14ac:dyDescent="0.25">
      <c r="A91" s="45" t="s">
        <v>146</v>
      </c>
      <c r="B91" s="19" t="s">
        <v>145</v>
      </c>
      <c r="C91" s="20">
        <f>C10+C26+C36</f>
        <v>82134846</v>
      </c>
    </row>
    <row r="92" spans="1:3" ht="14.25" customHeight="1" x14ac:dyDescent="0.25">
      <c r="A92" s="42" t="s">
        <v>148</v>
      </c>
      <c r="B92" s="21" t="s">
        <v>81</v>
      </c>
      <c r="C92" s="22">
        <v>7622804</v>
      </c>
    </row>
    <row r="93" spans="1:3" ht="14.25" customHeight="1" x14ac:dyDescent="0.25">
      <c r="A93" s="46">
        <v>61</v>
      </c>
      <c r="B93" s="23" t="s">
        <v>119</v>
      </c>
      <c r="C93" s="24">
        <f>C91+C92</f>
        <v>89757650</v>
      </c>
    </row>
    <row r="94" spans="1:3" x14ac:dyDescent="0.25">
      <c r="A94" s="47">
        <v>62</v>
      </c>
      <c r="B94" s="17" t="s">
        <v>44</v>
      </c>
      <c r="C94" s="18">
        <v>1967000</v>
      </c>
    </row>
    <row r="95" spans="1:3" x14ac:dyDescent="0.25">
      <c r="A95" s="48">
        <v>63</v>
      </c>
      <c r="B95" s="10" t="s">
        <v>149</v>
      </c>
      <c r="C95" s="11">
        <f>C93+C94</f>
        <v>91724650</v>
      </c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Biudzet_DG7</dc:creator>
  <cp:lastModifiedBy>Dorita Mongirdaitė</cp:lastModifiedBy>
  <cp:lastPrinted>2024-02-05T14:04:18Z</cp:lastPrinted>
  <dcterms:created xsi:type="dcterms:W3CDTF">2018-01-11T08:46:28Z</dcterms:created>
  <dcterms:modified xsi:type="dcterms:W3CDTF">2024-12-17T11:00:54Z</dcterms:modified>
</cp:coreProperties>
</file>